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media/image30.jpg" ContentType="image/png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H:\Yandex.Disk\Караван игрушек\Отчеты, расходы, Накладный, Остатки\Остатки\Корвет\2016\"/>
    </mc:Choice>
  </mc:AlternateContent>
  <bookViews>
    <workbookView xWindow="0" yWindow="0" windowWidth="28800" windowHeight="12435"/>
  </bookViews>
  <sheets>
    <sheet name="Лист1" sheetId="1" r:id="rId1"/>
    <sheet name="Лист2" sheetId="2" r:id="rId2"/>
    <sheet name="Лист3" sheetId="3" r:id="rId3"/>
  </sheets>
  <definedNames>
    <definedName name="_xlnm._FilterDatabase" localSheetId="0" hidden="1">Лист1!$A$11:$M$11</definedName>
  </definedNames>
  <calcPr calcId="152511" refMode="R1C1"/>
</workbook>
</file>

<file path=xl/calcChain.xml><?xml version="1.0" encoding="utf-8"?>
<calcChain xmlns="http://schemas.openxmlformats.org/spreadsheetml/2006/main">
  <c r="K87" i="1" l="1"/>
  <c r="L87" i="1"/>
  <c r="K88" i="1"/>
  <c r="L88" i="1"/>
  <c r="K89" i="1"/>
  <c r="L89" i="1"/>
  <c r="K90" i="1"/>
  <c r="L90" i="1"/>
  <c r="K91" i="1"/>
  <c r="L91" i="1"/>
  <c r="K92" i="1"/>
  <c r="L92" i="1"/>
  <c r="K93" i="1"/>
  <c r="L93" i="1"/>
  <c r="K94" i="1"/>
  <c r="L94" i="1"/>
  <c r="K95" i="1"/>
  <c r="L95" i="1"/>
  <c r="K28" i="1" l="1"/>
  <c r="L28" i="1" s="1"/>
  <c r="K29" i="1"/>
  <c r="L29" i="1" s="1"/>
  <c r="K30" i="1"/>
  <c r="L30" i="1" s="1"/>
  <c r="K31" i="1"/>
  <c r="L31" i="1" s="1"/>
  <c r="K32" i="1"/>
  <c r="L32" i="1" s="1"/>
  <c r="K33" i="1"/>
  <c r="L33" i="1" s="1"/>
  <c r="K34" i="1"/>
  <c r="L34" i="1" s="1"/>
  <c r="K35" i="1"/>
  <c r="L35" i="1" s="1"/>
  <c r="K36" i="1"/>
  <c r="L36" i="1" s="1"/>
  <c r="K37" i="1"/>
  <c r="L37" i="1" s="1"/>
  <c r="K38" i="1"/>
  <c r="L38" i="1" s="1"/>
  <c r="K39" i="1"/>
  <c r="L39" i="1" s="1"/>
  <c r="K40" i="1"/>
  <c r="L40" i="1" s="1"/>
  <c r="K41" i="1"/>
  <c r="L41" i="1" s="1"/>
  <c r="K42" i="1"/>
  <c r="L42" i="1" s="1"/>
  <c r="K43" i="1"/>
  <c r="L43" i="1" s="1"/>
  <c r="K44" i="1"/>
  <c r="L44" i="1" s="1"/>
  <c r="K45" i="1"/>
  <c r="L45" i="1" s="1"/>
  <c r="K46" i="1"/>
  <c r="L46" i="1" s="1"/>
  <c r="K47" i="1"/>
  <c r="L47" i="1" s="1"/>
  <c r="K48" i="1"/>
  <c r="L48" i="1" s="1"/>
  <c r="K49" i="1"/>
  <c r="L49" i="1" s="1"/>
  <c r="K50" i="1"/>
  <c r="L50" i="1" s="1"/>
  <c r="K51" i="1"/>
  <c r="L51" i="1" s="1"/>
  <c r="K52" i="1"/>
  <c r="L52" i="1" s="1"/>
  <c r="K53" i="1"/>
  <c r="L53" i="1" s="1"/>
  <c r="K54" i="1"/>
  <c r="L54" i="1" s="1"/>
  <c r="K55" i="1"/>
  <c r="L55" i="1" s="1"/>
  <c r="K56" i="1"/>
  <c r="L56" i="1" s="1"/>
  <c r="K57" i="1"/>
  <c r="L57" i="1" s="1"/>
  <c r="K58" i="1"/>
  <c r="L58" i="1" s="1"/>
  <c r="K59" i="1"/>
  <c r="L59" i="1"/>
  <c r="K60" i="1"/>
  <c r="L60" i="1" s="1"/>
  <c r="K61" i="1"/>
  <c r="L61" i="1" s="1"/>
  <c r="K62" i="1"/>
  <c r="L62" i="1" s="1"/>
  <c r="K63" i="1"/>
  <c r="L63" i="1" s="1"/>
  <c r="K64" i="1"/>
  <c r="L64" i="1" s="1"/>
  <c r="K65" i="1"/>
  <c r="L65" i="1" s="1"/>
  <c r="K66" i="1"/>
  <c r="L66" i="1" s="1"/>
  <c r="K67" i="1"/>
  <c r="L67" i="1" s="1"/>
  <c r="K68" i="1"/>
  <c r="L68" i="1" s="1"/>
  <c r="K69" i="1"/>
  <c r="L69" i="1" s="1"/>
  <c r="K70" i="1"/>
  <c r="L70" i="1" s="1"/>
  <c r="K71" i="1"/>
  <c r="L71" i="1" s="1"/>
  <c r="K72" i="1"/>
  <c r="L72" i="1" s="1"/>
  <c r="K73" i="1"/>
  <c r="L73" i="1" s="1"/>
  <c r="K74" i="1"/>
  <c r="L74" i="1" s="1"/>
  <c r="K75" i="1"/>
  <c r="L75" i="1" s="1"/>
  <c r="K76" i="1"/>
  <c r="L76" i="1" s="1"/>
  <c r="K77" i="1"/>
  <c r="L77" i="1" s="1"/>
  <c r="K78" i="1"/>
  <c r="L78" i="1" s="1"/>
  <c r="K79" i="1"/>
  <c r="L79" i="1" s="1"/>
  <c r="K80" i="1"/>
  <c r="L80" i="1" s="1"/>
  <c r="K81" i="1"/>
  <c r="L81" i="1" s="1"/>
  <c r="K82" i="1"/>
  <c r="L82" i="1" s="1"/>
  <c r="K83" i="1"/>
  <c r="L83" i="1" s="1"/>
  <c r="K84" i="1"/>
  <c r="L84" i="1" s="1"/>
  <c r="K85" i="1"/>
  <c r="L85" i="1" s="1"/>
  <c r="K86" i="1"/>
  <c r="L86" i="1" s="1"/>
  <c r="K13" i="1" l="1"/>
  <c r="L13" i="1" s="1"/>
  <c r="K14" i="1"/>
  <c r="L14" i="1" s="1"/>
  <c r="K15" i="1"/>
  <c r="L15" i="1" s="1"/>
  <c r="K16" i="1"/>
  <c r="L16" i="1" s="1"/>
  <c r="K17" i="1"/>
  <c r="L17" i="1" s="1"/>
  <c r="K18" i="1"/>
  <c r="L18" i="1" s="1"/>
  <c r="K19" i="1"/>
  <c r="L19" i="1" s="1"/>
  <c r="K20" i="1"/>
  <c r="L20" i="1" s="1"/>
  <c r="K21" i="1"/>
  <c r="L21" i="1" s="1"/>
  <c r="K22" i="1"/>
  <c r="L22" i="1" s="1"/>
  <c r="K23" i="1"/>
  <c r="L23" i="1" s="1"/>
  <c r="K24" i="1"/>
  <c r="L24" i="1" s="1"/>
  <c r="K25" i="1"/>
  <c r="L25" i="1" s="1"/>
  <c r="K26" i="1"/>
  <c r="L26" i="1" s="1"/>
  <c r="K27" i="1"/>
  <c r="L27" i="1" s="1"/>
  <c r="K12" i="1"/>
  <c r="K9" i="1" l="1"/>
  <c r="L12" i="1"/>
  <c r="K10" i="1" l="1"/>
</calcChain>
</file>

<file path=xl/sharedStrings.xml><?xml version="1.0" encoding="utf-8"?>
<sst xmlns="http://schemas.openxmlformats.org/spreadsheetml/2006/main" count="274" uniqueCount="183">
  <si>
    <t>Артикул</t>
  </si>
  <si>
    <t>Изображение</t>
  </si>
  <si>
    <t>Товар</t>
  </si>
  <si>
    <t>Штук в упаковке</t>
  </si>
  <si>
    <t>Заказ, штук</t>
  </si>
  <si>
    <t>Сумма заказа</t>
  </si>
  <si>
    <t>Примечание</t>
  </si>
  <si>
    <t>Сумма со скидкой</t>
  </si>
  <si>
    <t>Цена за единицу</t>
  </si>
  <si>
    <t>Всего сумма:</t>
  </si>
  <si>
    <t>Клиент:</t>
  </si>
  <si>
    <t>Сумма со скидкой:</t>
  </si>
  <si>
    <t>Бланк заказа</t>
  </si>
  <si>
    <t>Код товара</t>
  </si>
  <si>
    <t>Остаток на складе</t>
  </si>
  <si>
    <t>Единица измерения</t>
  </si>
  <si>
    <t>Скидка</t>
  </si>
  <si>
    <t>Склад №1</t>
  </si>
  <si>
    <t>г. Москва, ул. Клары Цеткин, д. 18, к.3</t>
  </si>
  <si>
    <t>тел./факс: +7 (495) 748-72-82</t>
  </si>
  <si>
    <t>www.caravantoys.ru</t>
  </si>
  <si>
    <t>info@caravantoys.ru</t>
  </si>
  <si>
    <t>шт.</t>
  </si>
  <si>
    <t>Пистолет с шариками 13*9,5*2</t>
  </si>
  <si>
    <t>301/мк9864864/2</t>
  </si>
  <si>
    <t>А560/в650131/2</t>
  </si>
  <si>
    <t>ВР514 /в677455/2</t>
  </si>
  <si>
    <t>ЛВ487/в834244/2</t>
  </si>
  <si>
    <t>ЛВ526/в839428/2</t>
  </si>
  <si>
    <t>А714/с356109/2</t>
  </si>
  <si>
    <t>ЛВ662/с634983/2</t>
  </si>
  <si>
    <t>Н010-Н015 (д221864)2</t>
  </si>
  <si>
    <t>СС558/д451256/2</t>
  </si>
  <si>
    <t>326/д862898/2</t>
  </si>
  <si>
    <t>ТЛ-8С/д941711/2</t>
  </si>
  <si>
    <t>ФФ911-1/е357808/2</t>
  </si>
  <si>
    <t>0734/е366898/2</t>
  </si>
  <si>
    <t>ЛВ792/е368581/2</t>
  </si>
  <si>
    <t>1116С/е532282/2</t>
  </si>
  <si>
    <t>2207-Ф9/е546241/2</t>
  </si>
  <si>
    <t>ЛВ409/е666157/2</t>
  </si>
  <si>
    <t>889-2/е711265/2</t>
  </si>
  <si>
    <t>013-1 /е786001/2</t>
  </si>
  <si>
    <t>4254/е813109/2</t>
  </si>
  <si>
    <t>АЖ559/е814027/2</t>
  </si>
  <si>
    <t>ДН-31/е850567/2</t>
  </si>
  <si>
    <t>138/е875128/2</t>
  </si>
  <si>
    <t>1127/е882454/2</t>
  </si>
  <si>
    <t>ЛВ930/е882967/2</t>
  </si>
  <si>
    <t>ЛВ864/е883759/2</t>
  </si>
  <si>
    <t>808/ф200055/2</t>
  </si>
  <si>
    <t>399-184/ф243921/2</t>
  </si>
  <si>
    <t>635-1А/ф288507/2</t>
  </si>
  <si>
    <t>767-1/ф359751/2</t>
  </si>
  <si>
    <t>4567А/ф391998/2</t>
  </si>
  <si>
    <t>4567В/ф391989/2</t>
  </si>
  <si>
    <t>4567С/ф391971/2</t>
  </si>
  <si>
    <t>4567Д/ф392007/2</t>
  </si>
  <si>
    <t>2081/ф396453/2</t>
  </si>
  <si>
    <t>088/ф400593/2</t>
  </si>
  <si>
    <t>047/ф407973/2</t>
  </si>
  <si>
    <t>053/ф407982/2</t>
  </si>
  <si>
    <t>ДЕ-001-80/ф410142/2</t>
  </si>
  <si>
    <t>Ф138/ф422229/2</t>
  </si>
  <si>
    <t>ДС-2А/ф545457/2</t>
  </si>
  <si>
    <t>9017/ф647265/2</t>
  </si>
  <si>
    <t>АК47С/ф686181/2</t>
  </si>
  <si>
    <t>301/ф720354/2</t>
  </si>
  <si>
    <t>107/ф767766/2</t>
  </si>
  <si>
    <t>1314/ф769368/2</t>
  </si>
  <si>
    <t>А212/ф807267/2</t>
  </si>
  <si>
    <t>20331 /ф876054/2</t>
  </si>
  <si>
    <t>815/ф963291/2</t>
  </si>
  <si>
    <t>ЖД8899-2/ф9962492</t>
  </si>
  <si>
    <t>866-Н5 /г030026/2</t>
  </si>
  <si>
    <t>Н064С/г126893/2</t>
  </si>
  <si>
    <t>1502/г181451/2</t>
  </si>
  <si>
    <t>897А-3/г209972/2</t>
  </si>
  <si>
    <t>323/г297587/2</t>
  </si>
  <si>
    <t>222-1/г312419/2</t>
  </si>
  <si>
    <t>222-3/г312455/2</t>
  </si>
  <si>
    <t>223-1/г312527/2</t>
  </si>
  <si>
    <t>223-2/г312536/2</t>
  </si>
  <si>
    <t>223-4/г312545/2</t>
  </si>
  <si>
    <t>273/г316244/2</t>
  </si>
  <si>
    <t>399-189/г348581/2</t>
  </si>
  <si>
    <t>ЖЛ-288А/г360119/2</t>
  </si>
  <si>
    <t>ВК-24А/г438491/2</t>
  </si>
  <si>
    <t>880-3/г535979/2</t>
  </si>
  <si>
    <t>880-1/г535997/2</t>
  </si>
  <si>
    <t>348-2/г539282/2</t>
  </si>
  <si>
    <t>955-026/г548102/2</t>
  </si>
  <si>
    <t>032/г568667/2</t>
  </si>
  <si>
    <t>021/г569162/2</t>
  </si>
  <si>
    <t>027-029/г569225/2</t>
  </si>
  <si>
    <t>030/г569279/2</t>
  </si>
  <si>
    <t>1231-10/г577622/2</t>
  </si>
  <si>
    <t>1231-15/г577694/2</t>
  </si>
  <si>
    <t>1231-6/г578018/2</t>
  </si>
  <si>
    <t>ЗД-2018АВС/г592751/2</t>
  </si>
  <si>
    <t>ЗД-2017АВС/г592769/2</t>
  </si>
  <si>
    <t>ЗД-2011АВС/г592832/2</t>
  </si>
  <si>
    <t>302/г624431/2</t>
  </si>
  <si>
    <t>296/г624593/2</t>
  </si>
  <si>
    <t>КУ-126/г657173/2</t>
  </si>
  <si>
    <t>13148/е705253/2</t>
  </si>
  <si>
    <t>РС117/е857506/2</t>
  </si>
  <si>
    <t>Кукла 12*5*3</t>
  </si>
  <si>
    <t>Игра баскетбол 6*5*5</t>
  </si>
  <si>
    <t>Самолетик6*5*3</t>
  </si>
  <si>
    <t>Свисток Олень 7*6*1,5</t>
  </si>
  <si>
    <t>Свисток Уточка 5*2*5</t>
  </si>
  <si>
    <t>Браслет 6*4*1</t>
  </si>
  <si>
    <t>Свисток Стрекоза 9*4*2</t>
  </si>
  <si>
    <t>Животные "сафари" 9*7*2</t>
  </si>
  <si>
    <t>Свисток животные 8*5*5</t>
  </si>
  <si>
    <t>Кабриолет инерц.9*5*3</t>
  </si>
  <si>
    <t>Ролики 6*6*3</t>
  </si>
  <si>
    <t>Машинка инерц. 9*3*2</t>
  </si>
  <si>
    <t>Динозавр 7 видов.4*3,5*1</t>
  </si>
  <si>
    <t>Пистолет с дисками 9*3*2</t>
  </si>
  <si>
    <t>Кукла 3 вида 13*7*3</t>
  </si>
  <si>
    <t>Попрыгунчик 4вида 9*4*4</t>
  </si>
  <si>
    <t>Летающая тарелка 10*10*1</t>
  </si>
  <si>
    <t>Юла 4,5*4,5*2</t>
  </si>
  <si>
    <t>Лошадка  с крыльями 7*6*2</t>
  </si>
  <si>
    <t>Космический робот 13*5*1</t>
  </si>
  <si>
    <t>Машинка инерц 4 вида 9*4*2</t>
  </si>
  <si>
    <t>Мотоцикл инерц 10*6*4</t>
  </si>
  <si>
    <t>Фотокамера 5*4*3</t>
  </si>
  <si>
    <t>Стрекоза инерц 12*11*3</t>
  </si>
  <si>
    <t>Дудка 9*4*4</t>
  </si>
  <si>
    <t>Пистолет с набором 10*8*3</t>
  </si>
  <si>
    <t>Машинка инерц.4в. 9*4*3</t>
  </si>
  <si>
    <t>Джип инерц.8в.5*5*5</t>
  </si>
  <si>
    <t>Машинка  инерц.6в.8*4*3</t>
  </si>
  <si>
    <t>Косм. робот с наб.оружия 12*5*3</t>
  </si>
  <si>
    <t>Заколки 20 шт. на листе</t>
  </si>
  <si>
    <t>Набор заколок</t>
  </si>
  <si>
    <t>Машинка инерц.4в.8*4*3</t>
  </si>
  <si>
    <t>Мороженое "Прикол"</t>
  </si>
  <si>
    <t>Браслет</t>
  </si>
  <si>
    <t>Жучок 4 в.8*8*2</t>
  </si>
  <si>
    <t>Самолетик 4 вида 8*9*2,5</t>
  </si>
  <si>
    <t>Мотоцикл с запуск.  2в.9*8*3</t>
  </si>
  <si>
    <t>Пятнашки 4вида 6*5*05</t>
  </si>
  <si>
    <t>Жучки 4*4*3</t>
  </si>
  <si>
    <t>Черепашка с запуск.8*5*3</t>
  </si>
  <si>
    <t>Фонарик 9*2*2</t>
  </si>
  <si>
    <t>Калейдоскоп 7*3*3</t>
  </si>
  <si>
    <t>Машинка инерц.6 вида 6*4*3</t>
  </si>
  <si>
    <t>Животные заводные водопл, 2 вида 10*9*3</t>
  </si>
  <si>
    <t>Юла-ромашка 8*8*5</t>
  </si>
  <si>
    <t>Животные 8 видов  9,5*9*1,5</t>
  </si>
  <si>
    <t>Клаксон 11*6*6</t>
  </si>
  <si>
    <t>Набор "Рукоделие" для девочек 6*5*1</t>
  </si>
  <si>
    <t>Кубик-рубик 3 см.</t>
  </si>
  <si>
    <t>Машинка-самолет инерц,7*6*4</t>
  </si>
  <si>
    <t>Набор заколок 8*7*0,5</t>
  </si>
  <si>
    <t>Набор заколок 8*7*1</t>
  </si>
  <si>
    <t>Пружинка 5*3*3</t>
  </si>
  <si>
    <t>Самолет инерц.4в.12*10*3</t>
  </si>
  <si>
    <t>Фонарик 7*2*2</t>
  </si>
  <si>
    <t>Самолет инерц 3вида 10*9*3</t>
  </si>
  <si>
    <t>Паровозик 6*5*4</t>
  </si>
  <si>
    <t>Самолетик  6*6*5</t>
  </si>
  <si>
    <t>Самолетик инерц.  9*8*3</t>
  </si>
  <si>
    <t>Фотокамера 8*5*2</t>
  </si>
  <si>
    <t>Кубик рубика 2,5*2,5</t>
  </si>
  <si>
    <t>Танк-трансф.4вида 8*4*3</t>
  </si>
  <si>
    <t>Самолет-трансф.5 вид.7*5*1</t>
  </si>
  <si>
    <t>Вертолет-трансф.3 вид. 10*3*3</t>
  </si>
  <si>
    <t>Квадроцикл инерц.8*5*5</t>
  </si>
  <si>
    <t>Строит.машинка инерц. 12*5*5</t>
  </si>
  <si>
    <t>Мото  инерц.  2в.11*7*4</t>
  </si>
  <si>
    <t>Конструктор 3в 9*8*1,5</t>
  </si>
  <si>
    <t>Конструктор 4в 8*8*1</t>
  </si>
  <si>
    <t>Дудка 10*5*5</t>
  </si>
  <si>
    <t>Замочек 4*3*1</t>
  </si>
  <si>
    <t>Машинка строит.инерц.6в.8*4*5</t>
  </si>
  <si>
    <t>Игра"Удержи мяч" 10*7*3</t>
  </si>
  <si>
    <t>Робот 8*7*4</t>
  </si>
  <si>
    <r>
      <t>222-2/г312</t>
    </r>
    <r>
      <rPr>
        <b/>
        <sz val="10"/>
        <color rgb="FFFF0000"/>
        <rFont val="Arial"/>
        <family val="2"/>
        <charset val="204"/>
      </rPr>
      <t>455/2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</si>
</sst>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4" formatCode="_-* #,##0.00\ &quot;₽&quot;_-;\-* #,##0.00\ &quot;₽&quot;_-;_-* &quot;-&quot;??\ &quot;₽&quot;_-;_-@_-"/>
    <numFmt numFmtId="164" formatCode="_-* #,##0.00[$₽-419]_-;\-* #,##0.00[$₽-419]_-;_-* &quot;-&quot;??[$₽-419]_-;_-@_-"/>
  </numFmts>
  <fonts count="13">
    <font>
      <sz val="11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2"/>
      <color theme="1"/>
      <name val="Helvetica Neue Thin"/>
    </font>
    <font>
      <sz val="11"/>
      <color theme="1"/>
      <name val="Helvetica Neue Thin"/>
    </font>
    <font>
      <sz val="28"/>
      <color theme="0"/>
      <name val="Helvetica Neue Thin"/>
    </font>
    <font>
      <sz val="16"/>
      <color theme="1"/>
      <name val="Helvetica Neue Thin"/>
    </font>
    <font>
      <sz val="11"/>
      <color theme="0"/>
      <name val="Helvetica Neue Thin"/>
    </font>
    <font>
      <u/>
      <sz val="10"/>
      <color indexed="12"/>
      <name val="Arial Cyr"/>
      <charset val="204"/>
    </font>
    <font>
      <u/>
      <sz val="10"/>
      <color indexed="12"/>
      <name val="Helvetica Neue Thin"/>
    </font>
    <font>
      <sz val="10"/>
      <name val="Arial"/>
      <family val="2"/>
      <charset val="204"/>
    </font>
    <font>
      <sz val="12"/>
      <color theme="1"/>
      <name val="Calibri"/>
      <family val="2"/>
      <charset val="204"/>
      <scheme val="minor"/>
    </font>
    <font>
      <b/>
      <sz val="10"/>
      <color rgb="FFFF0000"/>
      <name val="Arial"/>
      <family val="2"/>
      <charset val="204"/>
    </font>
  </fonts>
  <fills count="7">
    <fill>
      <patternFill patternType="none"/>
    </fill>
    <fill>
      <patternFill patternType="gray125"/>
    </fill>
    <fill>
      <patternFill patternType="solid">
        <fgColor rgb="FFA6009E"/>
        <bgColor indexed="64"/>
      </patternFill>
    </fill>
    <fill>
      <patternFill patternType="solid">
        <fgColor rgb="FF40CF0F"/>
        <bgColor indexed="64"/>
      </patternFill>
    </fill>
    <fill>
      <patternFill patternType="solid">
        <fgColor rgb="FFA0009D"/>
        <bgColor indexed="64"/>
      </patternFill>
    </fill>
    <fill>
      <patternFill patternType="solid">
        <fgColor rgb="FF3366FF"/>
        <bgColor indexed="64"/>
      </patternFill>
    </fill>
    <fill>
      <patternFill patternType="solid">
        <fgColor theme="8" tint="0.79998168889431442"/>
        <bgColor indexed="64"/>
      </patternFill>
    </fill>
  </fills>
  <borders count="2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44" fontId="2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85">
    <xf numFmtId="0" fontId="0" fillId="0" borderId="0" xfId="0"/>
    <xf numFmtId="0" fontId="1" fillId="0" borderId="0" xfId="0" applyFont="1" applyFill="1" applyBorder="1" applyAlignment="1">
      <alignment vertical="center"/>
    </xf>
    <xf numFmtId="0" fontId="0" fillId="0" borderId="1" xfId="0" applyFill="1" applyBorder="1" applyAlignment="1">
      <alignment vertical="center" wrapText="1"/>
    </xf>
    <xf numFmtId="49" fontId="0" fillId="0" borderId="0" xfId="0" applyNumberFormat="1" applyFill="1" applyBorder="1" applyAlignment="1">
      <alignment horizontal="center" vertical="center" wrapText="1"/>
    </xf>
    <xf numFmtId="0" fontId="0" fillId="0" borderId="0" xfId="0" applyFill="1" applyBorder="1" applyAlignment="1">
      <alignment horizontal="center" vertical="center" wrapText="1"/>
    </xf>
    <xf numFmtId="49" fontId="0" fillId="0" borderId="0" xfId="0" applyNumberFormat="1" applyFill="1" applyBorder="1" applyAlignment="1">
      <alignment vertical="center" wrapText="1"/>
    </xf>
    <xf numFmtId="0" fontId="0" fillId="0" borderId="0" xfId="0" applyFill="1" applyBorder="1" applyAlignment="1">
      <alignment vertical="center" wrapText="1"/>
    </xf>
    <xf numFmtId="44" fontId="0" fillId="0" borderId="0" xfId="1" applyFont="1" applyFill="1" applyBorder="1" applyAlignment="1">
      <alignment vertical="center"/>
    </xf>
    <xf numFmtId="0" fontId="0" fillId="0" borderId="0" xfId="0" applyFill="1" applyBorder="1" applyAlignment="1">
      <alignment horizontal="center" vertical="center"/>
    </xf>
    <xf numFmtId="0" fontId="3" fillId="0" borderId="0" xfId="0" applyFont="1" applyBorder="1" applyAlignment="1">
      <alignment vertical="center"/>
    </xf>
    <xf numFmtId="49" fontId="4" fillId="0" borderId="0" xfId="0" applyNumberFormat="1" applyFont="1" applyBorder="1" applyAlignment="1">
      <alignment horizontal="center" vertical="center"/>
    </xf>
    <xf numFmtId="0" fontId="4" fillId="0" borderId="0" xfId="0" applyFont="1" applyBorder="1" applyAlignment="1">
      <alignment vertical="center" wrapText="1"/>
    </xf>
    <xf numFmtId="49" fontId="4" fillId="0" borderId="0" xfId="0" applyNumberFormat="1" applyFont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center"/>
    </xf>
    <xf numFmtId="164" fontId="4" fillId="0" borderId="0" xfId="0" applyNumberFormat="1" applyFont="1" applyBorder="1" applyAlignment="1">
      <alignment horizontal="center" vertical="center"/>
    </xf>
    <xf numFmtId="0" fontId="4" fillId="0" borderId="0" xfId="0" applyFont="1" applyFill="1" applyBorder="1" applyAlignment="1" applyProtection="1">
      <alignment horizontal="center" vertical="center"/>
    </xf>
    <xf numFmtId="44" fontId="4" fillId="0" borderId="0" xfId="1" applyFont="1" applyBorder="1" applyAlignment="1" applyProtection="1">
      <alignment horizontal="right" vertical="center"/>
    </xf>
    <xf numFmtId="0" fontId="4" fillId="0" borderId="0" xfId="0" applyFont="1" applyBorder="1" applyAlignment="1" applyProtection="1">
      <alignment vertical="center" wrapText="1"/>
    </xf>
    <xf numFmtId="49" fontId="6" fillId="0" borderId="0" xfId="0" applyNumberFormat="1" applyFont="1" applyFill="1" applyBorder="1" applyAlignment="1" applyProtection="1">
      <alignment horizontal="center" vertical="center"/>
    </xf>
    <xf numFmtId="44" fontId="7" fillId="4" borderId="4" xfId="1" applyFont="1" applyFill="1" applyBorder="1" applyAlignment="1">
      <alignment horizontal="right" vertical="center"/>
    </xf>
    <xf numFmtId="0" fontId="3" fillId="0" borderId="0" xfId="0" applyFont="1" applyFill="1" applyBorder="1" applyAlignment="1">
      <alignment vertical="center"/>
    </xf>
    <xf numFmtId="164" fontId="4" fillId="0" borderId="0" xfId="0" applyNumberFormat="1" applyFont="1" applyFill="1" applyBorder="1" applyAlignment="1" applyProtection="1">
      <alignment horizontal="center" vertical="center"/>
      <protection locked="0"/>
    </xf>
    <xf numFmtId="44" fontId="7" fillId="4" borderId="7" xfId="1" applyFont="1" applyFill="1" applyBorder="1" applyAlignment="1">
      <alignment horizontal="right" vertical="center"/>
    </xf>
    <xf numFmtId="44" fontId="4" fillId="0" borderId="0" xfId="1" applyFont="1" applyBorder="1" applyAlignment="1">
      <alignment horizontal="right" vertical="center"/>
    </xf>
    <xf numFmtId="0" fontId="4" fillId="0" borderId="0" xfId="0" applyFont="1" applyBorder="1" applyAlignment="1">
      <alignment vertical="center"/>
    </xf>
    <xf numFmtId="49" fontId="0" fillId="0" borderId="0" xfId="0" applyNumberFormat="1" applyFill="1" applyBorder="1" applyAlignment="1">
      <alignment horizontal="center" vertical="center"/>
    </xf>
    <xf numFmtId="0" fontId="0" fillId="0" borderId="0" xfId="0" applyFill="1" applyBorder="1" applyAlignment="1" applyProtection="1">
      <alignment horizontal="center" vertical="center"/>
      <protection locked="0"/>
    </xf>
    <xf numFmtId="49" fontId="0" fillId="0" borderId="1" xfId="0" applyNumberFormat="1" applyFill="1" applyBorder="1" applyAlignment="1">
      <alignment horizontal="center" vertical="center"/>
    </xf>
    <xf numFmtId="44" fontId="0" fillId="0" borderId="1" xfId="1" applyFont="1" applyFill="1" applyBorder="1" applyAlignment="1">
      <alignment vertical="center"/>
    </xf>
    <xf numFmtId="0" fontId="0" fillId="6" borderId="1" xfId="0" applyFill="1" applyBorder="1" applyAlignment="1" applyProtection="1">
      <alignment horizontal="center" vertical="center"/>
      <protection locked="0"/>
    </xf>
    <xf numFmtId="49" fontId="4" fillId="0" borderId="0" xfId="0" applyNumberFormat="1" applyFont="1" applyFill="1" applyBorder="1" applyAlignment="1">
      <alignment horizontal="center" vertical="center" wrapText="1"/>
    </xf>
    <xf numFmtId="0" fontId="0" fillId="0" borderId="0" xfId="0" applyFill="1" applyBorder="1" applyAlignment="1">
      <alignment vertical="center"/>
    </xf>
    <xf numFmtId="0" fontId="7" fillId="3" borderId="0" xfId="0" applyFont="1" applyFill="1" applyBorder="1" applyAlignment="1" applyProtection="1">
      <alignment vertical="center"/>
      <protection locked="0"/>
    </xf>
    <xf numFmtId="0" fontId="4" fillId="0" borderId="0" xfId="0" applyFont="1" applyFill="1" applyBorder="1" applyAlignment="1" applyProtection="1">
      <alignment vertical="center"/>
    </xf>
    <xf numFmtId="0" fontId="10" fillId="0" borderId="1" xfId="0" applyFont="1" applyBorder="1" applyAlignment="1">
      <alignment horizontal="center" vertical="center"/>
    </xf>
    <xf numFmtId="1" fontId="10" fillId="0" borderId="1" xfId="0" applyNumberFormat="1" applyFont="1" applyBorder="1" applyAlignment="1">
      <alignment horizontal="center" vertical="center"/>
    </xf>
    <xf numFmtId="44" fontId="4" fillId="0" borderId="0" xfId="1" applyFont="1" applyBorder="1" applyAlignment="1">
      <alignment horizontal="center" vertical="center" wrapText="1"/>
    </xf>
    <xf numFmtId="44" fontId="4" fillId="0" borderId="0" xfId="1" applyFont="1" applyFill="1" applyBorder="1" applyAlignment="1">
      <alignment horizontal="center" vertical="center"/>
    </xf>
    <xf numFmtId="0" fontId="10" fillId="0" borderId="8" xfId="0" applyFont="1" applyBorder="1" applyAlignment="1">
      <alignment horizontal="left" vertical="center"/>
    </xf>
    <xf numFmtId="0" fontId="10" fillId="0" borderId="8" xfId="0" applyFont="1" applyBorder="1" applyAlignment="1">
      <alignment horizontal="left" vertical="center" wrapText="1"/>
    </xf>
    <xf numFmtId="44" fontId="10" fillId="0" borderId="8" xfId="1" applyFont="1" applyBorder="1" applyAlignment="1">
      <alignment horizontal="right" vertical="center"/>
    </xf>
    <xf numFmtId="1" fontId="10" fillId="0" borderId="8" xfId="0" applyNumberFormat="1" applyFont="1" applyBorder="1" applyAlignment="1">
      <alignment horizontal="right" vertical="center"/>
    </xf>
    <xf numFmtId="0" fontId="11" fillId="0" borderId="9" xfId="0" applyFont="1" applyFill="1" applyBorder="1" applyAlignment="1">
      <alignment horizontal="center" vertical="center"/>
    </xf>
    <xf numFmtId="0" fontId="0" fillId="0" borderId="10" xfId="0" applyFill="1" applyBorder="1" applyAlignment="1">
      <alignment vertical="center" wrapText="1"/>
    </xf>
    <xf numFmtId="0" fontId="11" fillId="0" borderId="11" xfId="0" applyFont="1" applyFill="1" applyBorder="1" applyAlignment="1">
      <alignment horizontal="center" vertical="center"/>
    </xf>
    <xf numFmtId="0" fontId="10" fillId="0" borderId="12" xfId="0" applyFont="1" applyBorder="1" applyAlignment="1">
      <alignment horizontal="left" vertical="center"/>
    </xf>
    <xf numFmtId="0" fontId="0" fillId="0" borderId="13" xfId="0" applyFill="1" applyBorder="1" applyAlignment="1">
      <alignment vertical="center" wrapText="1"/>
    </xf>
    <xf numFmtId="0" fontId="10" fillId="0" borderId="12" xfId="0" applyFont="1" applyBorder="1" applyAlignment="1">
      <alignment horizontal="left" vertical="center" wrapText="1"/>
    </xf>
    <xf numFmtId="0" fontId="10" fillId="0" borderId="13" xfId="0" applyFont="1" applyBorder="1" applyAlignment="1">
      <alignment horizontal="center" vertical="center"/>
    </xf>
    <xf numFmtId="44" fontId="10" fillId="0" borderId="12" xfId="1" applyFont="1" applyBorder="1" applyAlignment="1">
      <alignment horizontal="right" vertical="center"/>
    </xf>
    <xf numFmtId="1" fontId="10" fillId="0" borderId="12" xfId="0" applyNumberFormat="1" applyFont="1" applyBorder="1" applyAlignment="1">
      <alignment horizontal="right" vertical="center"/>
    </xf>
    <xf numFmtId="49" fontId="0" fillId="0" borderId="13" xfId="0" applyNumberFormat="1" applyFill="1" applyBorder="1" applyAlignment="1">
      <alignment horizontal="center" vertical="center"/>
    </xf>
    <xf numFmtId="0" fontId="0" fillId="6" borderId="13" xfId="0" applyFill="1" applyBorder="1" applyAlignment="1" applyProtection="1">
      <alignment horizontal="center" vertical="center"/>
      <protection locked="0"/>
    </xf>
    <xf numFmtId="1" fontId="10" fillId="0" borderId="13" xfId="0" applyNumberFormat="1" applyFont="1" applyBorder="1" applyAlignment="1">
      <alignment horizontal="center" vertical="center"/>
    </xf>
    <xf numFmtId="44" fontId="0" fillId="0" borderId="13" xfId="1" applyFont="1" applyFill="1" applyBorder="1" applyAlignment="1">
      <alignment vertical="center"/>
    </xf>
    <xf numFmtId="0" fontId="0" fillId="0" borderId="14" xfId="0" applyFill="1" applyBorder="1" applyAlignment="1">
      <alignment vertical="center" wrapText="1"/>
    </xf>
    <xf numFmtId="0" fontId="11" fillId="0" borderId="15" xfId="0" applyFont="1" applyFill="1" applyBorder="1" applyAlignment="1">
      <alignment horizontal="center" vertical="center"/>
    </xf>
    <xf numFmtId="0" fontId="10" fillId="0" borderId="16" xfId="0" applyFont="1" applyBorder="1" applyAlignment="1">
      <alignment horizontal="left" vertical="center"/>
    </xf>
    <xf numFmtId="0" fontId="0" fillId="0" borderId="17" xfId="0" applyFill="1" applyBorder="1" applyAlignment="1">
      <alignment vertical="center" wrapText="1"/>
    </xf>
    <xf numFmtId="0" fontId="10" fillId="0" borderId="16" xfId="0" applyFont="1" applyBorder="1" applyAlignment="1">
      <alignment horizontal="left" vertical="center" wrapText="1"/>
    </xf>
    <xf numFmtId="0" fontId="10" fillId="0" borderId="17" xfId="0" applyFont="1" applyBorder="1" applyAlignment="1">
      <alignment horizontal="center" vertical="center"/>
    </xf>
    <xf numFmtId="44" fontId="10" fillId="0" borderId="16" xfId="1" applyFont="1" applyBorder="1" applyAlignment="1">
      <alignment horizontal="right" vertical="center"/>
    </xf>
    <xf numFmtId="1" fontId="10" fillId="0" borderId="16" xfId="0" applyNumberFormat="1" applyFont="1" applyBorder="1" applyAlignment="1">
      <alignment horizontal="right" vertical="center"/>
    </xf>
    <xf numFmtId="49" fontId="0" fillId="0" borderId="17" xfId="0" applyNumberFormat="1" applyFill="1" applyBorder="1" applyAlignment="1">
      <alignment horizontal="center" vertical="center"/>
    </xf>
    <xf numFmtId="0" fontId="0" fillId="6" borderId="17" xfId="0" applyFill="1" applyBorder="1" applyAlignment="1" applyProtection="1">
      <alignment horizontal="center" vertical="center"/>
      <protection locked="0"/>
    </xf>
    <xf numFmtId="1" fontId="10" fillId="0" borderId="17" xfId="0" applyNumberFormat="1" applyFont="1" applyBorder="1" applyAlignment="1">
      <alignment horizontal="center" vertical="center"/>
    </xf>
    <xf numFmtId="44" fontId="0" fillId="0" borderId="17" xfId="1" applyFont="1" applyFill="1" applyBorder="1" applyAlignment="1">
      <alignment vertical="center"/>
    </xf>
    <xf numFmtId="0" fontId="0" fillId="0" borderId="18" xfId="0" applyFill="1" applyBorder="1" applyAlignment="1">
      <alignment vertical="center" wrapText="1"/>
    </xf>
    <xf numFmtId="0" fontId="7" fillId="5" borderId="19" xfId="0" applyNumberFormat="1" applyFont="1" applyFill="1" applyBorder="1" applyAlignment="1" applyProtection="1">
      <alignment horizontal="center" vertical="center" wrapText="1"/>
    </xf>
    <xf numFmtId="0" fontId="7" fillId="5" borderId="20" xfId="0" applyNumberFormat="1" applyFont="1" applyFill="1" applyBorder="1" applyAlignment="1" applyProtection="1">
      <alignment horizontal="center" vertical="center" wrapText="1"/>
    </xf>
    <xf numFmtId="44" fontId="7" fillId="5" borderId="20" xfId="1" applyFont="1" applyFill="1" applyBorder="1" applyAlignment="1" applyProtection="1">
      <alignment horizontal="center" vertical="center" wrapText="1"/>
    </xf>
    <xf numFmtId="0" fontId="7" fillId="5" borderId="21" xfId="0" applyNumberFormat="1" applyFont="1" applyFill="1" applyBorder="1" applyAlignment="1" applyProtection="1">
      <alignment horizontal="center" vertical="center" wrapText="1"/>
    </xf>
    <xf numFmtId="0" fontId="9" fillId="0" borderId="0" xfId="2" applyFont="1" applyBorder="1" applyAlignment="1" applyProtection="1">
      <alignment horizontal="center" vertical="center"/>
    </xf>
    <xf numFmtId="0" fontId="4" fillId="0" borderId="0" xfId="0" applyFont="1" applyBorder="1" applyAlignment="1" applyProtection="1">
      <alignment horizontal="center" vertical="center"/>
    </xf>
    <xf numFmtId="44" fontId="9" fillId="0" borderId="0" xfId="1" applyFont="1" applyBorder="1" applyAlignment="1" applyProtection="1">
      <alignment horizontal="right" vertical="center"/>
    </xf>
    <xf numFmtId="44" fontId="4" fillId="0" borderId="0" xfId="1" applyFont="1" applyBorder="1" applyAlignment="1" applyProtection="1">
      <alignment horizontal="right" vertical="center"/>
    </xf>
    <xf numFmtId="0" fontId="7" fillId="4" borderId="2" xfId="0" applyFont="1" applyFill="1" applyBorder="1" applyAlignment="1">
      <alignment horizontal="right" vertical="center"/>
    </xf>
    <xf numFmtId="0" fontId="7" fillId="4" borderId="3" xfId="0" applyFont="1" applyFill="1" applyBorder="1" applyAlignment="1">
      <alignment horizontal="right" vertical="center"/>
    </xf>
    <xf numFmtId="0" fontId="4" fillId="0" borderId="0" xfId="0" applyFont="1" applyFill="1" applyBorder="1" applyAlignment="1" applyProtection="1">
      <alignment horizontal="left" vertical="center"/>
      <protection locked="0"/>
    </xf>
    <xf numFmtId="0" fontId="7" fillId="4" borderId="5" xfId="0" applyFont="1" applyFill="1" applyBorder="1" applyAlignment="1">
      <alignment horizontal="right" vertical="center"/>
    </xf>
    <xf numFmtId="0" fontId="7" fillId="4" borderId="6" xfId="0" applyFont="1" applyFill="1" applyBorder="1" applyAlignment="1">
      <alignment horizontal="right" vertical="center"/>
    </xf>
    <xf numFmtId="49" fontId="5" fillId="2" borderId="0" xfId="0" applyNumberFormat="1" applyFont="1" applyFill="1" applyBorder="1" applyAlignment="1" applyProtection="1">
      <alignment horizontal="center" vertical="center"/>
    </xf>
    <xf numFmtId="0" fontId="7" fillId="3" borderId="0" xfId="0" applyFont="1" applyFill="1" applyBorder="1" applyAlignment="1" applyProtection="1">
      <alignment horizontal="center" vertical="center"/>
      <protection locked="0"/>
    </xf>
    <xf numFmtId="49" fontId="5" fillId="2" borderId="0" xfId="0" applyNumberFormat="1" applyFont="1" applyFill="1" applyBorder="1" applyAlignment="1" applyProtection="1">
      <alignment horizontal="left" vertical="center"/>
    </xf>
    <xf numFmtId="0" fontId="4" fillId="0" borderId="0" xfId="0" applyFont="1" applyBorder="1" applyAlignment="1" applyProtection="1">
      <alignment vertical="center"/>
    </xf>
  </cellXfs>
  <cellStyles count="3">
    <cellStyle name="Гиперссылка" xfId="2" builtinId="8"/>
    <cellStyle name="Денежный" xfId="1" builtinId="4"/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G"/><Relationship Id="rId21" Type="http://schemas.openxmlformats.org/officeDocument/2006/relationships/image" Target="../media/image21.JP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63" Type="http://schemas.openxmlformats.org/officeDocument/2006/relationships/image" Target="../media/image63.png"/><Relationship Id="rId68" Type="http://schemas.openxmlformats.org/officeDocument/2006/relationships/image" Target="../media/image68.png"/><Relationship Id="rId84" Type="http://schemas.openxmlformats.org/officeDocument/2006/relationships/image" Target="../media/image84.JPG"/><Relationship Id="rId16" Type="http://schemas.openxmlformats.org/officeDocument/2006/relationships/image" Target="../media/image16.png"/><Relationship Id="rId11" Type="http://schemas.openxmlformats.org/officeDocument/2006/relationships/image" Target="../media/image11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53" Type="http://schemas.openxmlformats.org/officeDocument/2006/relationships/image" Target="../media/image53.png"/><Relationship Id="rId58" Type="http://schemas.openxmlformats.org/officeDocument/2006/relationships/image" Target="../media/image58.png"/><Relationship Id="rId74" Type="http://schemas.openxmlformats.org/officeDocument/2006/relationships/image" Target="../media/image74.png"/><Relationship Id="rId79" Type="http://schemas.openxmlformats.org/officeDocument/2006/relationships/image" Target="../media/image79.png"/><Relationship Id="rId5" Type="http://schemas.openxmlformats.org/officeDocument/2006/relationships/image" Target="../media/image5.JPG"/><Relationship Id="rId19" Type="http://schemas.openxmlformats.org/officeDocument/2006/relationships/image" Target="../media/image19.JPG"/><Relationship Id="rId14" Type="http://schemas.openxmlformats.org/officeDocument/2006/relationships/image" Target="../media/image14.png"/><Relationship Id="rId22" Type="http://schemas.openxmlformats.org/officeDocument/2006/relationships/image" Target="../media/image22.JPG"/><Relationship Id="rId27" Type="http://schemas.openxmlformats.org/officeDocument/2006/relationships/image" Target="../media/image27.JPG"/><Relationship Id="rId30" Type="http://schemas.openxmlformats.org/officeDocument/2006/relationships/image" Target="../media/image30.jp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56" Type="http://schemas.openxmlformats.org/officeDocument/2006/relationships/image" Target="../media/image56.png"/><Relationship Id="rId64" Type="http://schemas.openxmlformats.org/officeDocument/2006/relationships/image" Target="../media/image64.png"/><Relationship Id="rId69" Type="http://schemas.openxmlformats.org/officeDocument/2006/relationships/image" Target="../media/image69.png"/><Relationship Id="rId77" Type="http://schemas.openxmlformats.org/officeDocument/2006/relationships/image" Target="../media/image77.png"/><Relationship Id="rId8" Type="http://schemas.openxmlformats.org/officeDocument/2006/relationships/image" Target="../media/image8.jpe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80" Type="http://schemas.openxmlformats.org/officeDocument/2006/relationships/image" Target="../media/image80.png"/><Relationship Id="rId85" Type="http://schemas.openxmlformats.org/officeDocument/2006/relationships/image" Target="../media/image85.JPG"/><Relationship Id="rId3" Type="http://schemas.openxmlformats.org/officeDocument/2006/relationships/image" Target="../media/image3.jpeg"/><Relationship Id="rId12" Type="http://schemas.openxmlformats.org/officeDocument/2006/relationships/image" Target="../media/image12.png"/><Relationship Id="rId17" Type="http://schemas.openxmlformats.org/officeDocument/2006/relationships/image" Target="../media/image17.JPG"/><Relationship Id="rId25" Type="http://schemas.openxmlformats.org/officeDocument/2006/relationships/image" Target="../media/image25.JP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59" Type="http://schemas.openxmlformats.org/officeDocument/2006/relationships/image" Target="../media/image59.png"/><Relationship Id="rId67" Type="http://schemas.openxmlformats.org/officeDocument/2006/relationships/image" Target="../media/image67.png"/><Relationship Id="rId20" Type="http://schemas.openxmlformats.org/officeDocument/2006/relationships/image" Target="../media/image20.JPG"/><Relationship Id="rId41" Type="http://schemas.openxmlformats.org/officeDocument/2006/relationships/image" Target="../media/image41.png"/><Relationship Id="rId54" Type="http://schemas.openxmlformats.org/officeDocument/2006/relationships/image" Target="../media/image54.png"/><Relationship Id="rId62" Type="http://schemas.openxmlformats.org/officeDocument/2006/relationships/image" Target="../media/image62.png"/><Relationship Id="rId70" Type="http://schemas.openxmlformats.org/officeDocument/2006/relationships/image" Target="../media/image70.png"/><Relationship Id="rId75" Type="http://schemas.openxmlformats.org/officeDocument/2006/relationships/image" Target="../media/image75.png"/><Relationship Id="rId83" Type="http://schemas.openxmlformats.org/officeDocument/2006/relationships/image" Target="../media/image83.pn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png"/><Relationship Id="rId23" Type="http://schemas.openxmlformats.org/officeDocument/2006/relationships/image" Target="../media/image23.JP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9.png"/><Relationship Id="rId57" Type="http://schemas.openxmlformats.org/officeDocument/2006/relationships/image" Target="../media/image57.pn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60" Type="http://schemas.openxmlformats.org/officeDocument/2006/relationships/image" Target="../media/image60.png"/><Relationship Id="rId65" Type="http://schemas.openxmlformats.org/officeDocument/2006/relationships/image" Target="../media/image65.png"/><Relationship Id="rId73" Type="http://schemas.openxmlformats.org/officeDocument/2006/relationships/image" Target="../media/image73.png"/><Relationship Id="rId78" Type="http://schemas.openxmlformats.org/officeDocument/2006/relationships/image" Target="../media/image78.png"/><Relationship Id="rId81" Type="http://schemas.openxmlformats.org/officeDocument/2006/relationships/image" Target="../media/image81.png"/><Relationship Id="rId4" Type="http://schemas.openxmlformats.org/officeDocument/2006/relationships/image" Target="../media/image4.jpeg"/><Relationship Id="rId9" Type="http://schemas.openxmlformats.org/officeDocument/2006/relationships/image" Target="../media/image9.png"/><Relationship Id="rId13" Type="http://schemas.openxmlformats.org/officeDocument/2006/relationships/image" Target="../media/image13.png"/><Relationship Id="rId18" Type="http://schemas.openxmlformats.org/officeDocument/2006/relationships/image" Target="../media/image18.JPG"/><Relationship Id="rId39" Type="http://schemas.openxmlformats.org/officeDocument/2006/relationships/image" Target="../media/image39.png"/><Relationship Id="rId34" Type="http://schemas.openxmlformats.org/officeDocument/2006/relationships/image" Target="../media/image34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76" Type="http://schemas.openxmlformats.org/officeDocument/2006/relationships/image" Target="../media/image76.png"/><Relationship Id="rId7" Type="http://schemas.openxmlformats.org/officeDocument/2006/relationships/image" Target="../media/image7.jpeg"/><Relationship Id="rId71" Type="http://schemas.openxmlformats.org/officeDocument/2006/relationships/image" Target="../media/image71.png"/><Relationship Id="rId2" Type="http://schemas.openxmlformats.org/officeDocument/2006/relationships/image" Target="../media/image2.jpeg"/><Relationship Id="rId29" Type="http://schemas.openxmlformats.org/officeDocument/2006/relationships/image" Target="../media/image29.png"/><Relationship Id="rId24" Type="http://schemas.openxmlformats.org/officeDocument/2006/relationships/image" Target="../media/image24.JP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66" Type="http://schemas.openxmlformats.org/officeDocument/2006/relationships/image" Target="../media/image66.png"/><Relationship Id="rId61" Type="http://schemas.openxmlformats.org/officeDocument/2006/relationships/image" Target="../media/image61.png"/><Relationship Id="rId82" Type="http://schemas.openxmlformats.org/officeDocument/2006/relationships/image" Target="../media/image8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</xdr:rowOff>
    </xdr:from>
    <xdr:to>
      <xdr:col>2</xdr:col>
      <xdr:colOff>470647</xdr:colOff>
      <xdr:row>9</xdr:row>
      <xdr:rowOff>133351</xdr:rowOff>
    </xdr:to>
    <xdr:pic>
      <xdr:nvPicPr>
        <xdr:cNvPr id="82" name="Изображение 4" descr="caravantoys_logo_in_sq.jp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"/>
          <a:ext cx="2117912" cy="21055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44262</xdr:colOff>
      <xdr:row>11</xdr:row>
      <xdr:rowOff>70596</xdr:rowOff>
    </xdr:from>
    <xdr:to>
      <xdr:col>2</xdr:col>
      <xdr:colOff>1736823</xdr:colOff>
      <xdr:row>11</xdr:row>
      <xdr:rowOff>1336235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1527" y="2591920"/>
          <a:ext cx="1692561" cy="1265639"/>
        </a:xfrm>
        <a:prstGeom prst="rect">
          <a:avLst/>
        </a:prstGeom>
      </xdr:spPr>
    </xdr:pic>
    <xdr:clientData/>
  </xdr:twoCellAnchor>
  <xdr:twoCellAnchor editAs="oneCell">
    <xdr:from>
      <xdr:col>2</xdr:col>
      <xdr:colOff>44262</xdr:colOff>
      <xdr:row>12</xdr:row>
      <xdr:rowOff>64994</xdr:rowOff>
    </xdr:from>
    <xdr:to>
      <xdr:col>2</xdr:col>
      <xdr:colOff>1736823</xdr:colOff>
      <xdr:row>12</xdr:row>
      <xdr:rowOff>1336235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1527" y="3998259"/>
          <a:ext cx="1692561" cy="1271241"/>
        </a:xfrm>
        <a:prstGeom prst="rect">
          <a:avLst/>
        </a:prstGeom>
      </xdr:spPr>
    </xdr:pic>
    <xdr:clientData/>
  </xdr:twoCellAnchor>
  <xdr:twoCellAnchor editAs="oneCell">
    <xdr:from>
      <xdr:col>2</xdr:col>
      <xdr:colOff>44262</xdr:colOff>
      <xdr:row>13</xdr:row>
      <xdr:rowOff>64994</xdr:rowOff>
    </xdr:from>
    <xdr:to>
      <xdr:col>2</xdr:col>
      <xdr:colOff>1736823</xdr:colOff>
      <xdr:row>13</xdr:row>
      <xdr:rowOff>1336235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1527" y="5410200"/>
          <a:ext cx="1692561" cy="1271241"/>
        </a:xfrm>
        <a:prstGeom prst="rect">
          <a:avLst/>
        </a:prstGeom>
      </xdr:spPr>
    </xdr:pic>
    <xdr:clientData/>
  </xdr:twoCellAnchor>
  <xdr:twoCellAnchor editAs="oneCell">
    <xdr:from>
      <xdr:col>2</xdr:col>
      <xdr:colOff>44824</xdr:colOff>
      <xdr:row>14</xdr:row>
      <xdr:rowOff>67236</xdr:rowOff>
    </xdr:from>
    <xdr:to>
      <xdr:col>2</xdr:col>
      <xdr:colOff>1736824</xdr:colOff>
      <xdr:row>14</xdr:row>
      <xdr:rowOff>1336236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2089" y="6824383"/>
          <a:ext cx="1692000" cy="1269000"/>
        </a:xfrm>
        <a:prstGeom prst="rect">
          <a:avLst/>
        </a:prstGeom>
      </xdr:spPr>
    </xdr:pic>
    <xdr:clientData/>
  </xdr:twoCellAnchor>
  <xdr:twoCellAnchor editAs="oneCell">
    <xdr:from>
      <xdr:col>2</xdr:col>
      <xdr:colOff>44262</xdr:colOff>
      <xdr:row>15</xdr:row>
      <xdr:rowOff>64994</xdr:rowOff>
    </xdr:from>
    <xdr:to>
      <xdr:col>2</xdr:col>
      <xdr:colOff>1736823</xdr:colOff>
      <xdr:row>15</xdr:row>
      <xdr:rowOff>1336235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1527" y="8234082"/>
          <a:ext cx="1692561" cy="1271241"/>
        </a:xfrm>
        <a:prstGeom prst="rect">
          <a:avLst/>
        </a:prstGeom>
      </xdr:spPr>
    </xdr:pic>
    <xdr:clientData/>
  </xdr:twoCellAnchor>
  <xdr:twoCellAnchor editAs="oneCell">
    <xdr:from>
      <xdr:col>2</xdr:col>
      <xdr:colOff>44262</xdr:colOff>
      <xdr:row>16</xdr:row>
      <xdr:rowOff>64994</xdr:rowOff>
    </xdr:from>
    <xdr:to>
      <xdr:col>2</xdr:col>
      <xdr:colOff>1736823</xdr:colOff>
      <xdr:row>16</xdr:row>
      <xdr:rowOff>1336235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1527" y="9646023"/>
          <a:ext cx="1692561" cy="1271241"/>
        </a:xfrm>
        <a:prstGeom prst="rect">
          <a:avLst/>
        </a:prstGeom>
      </xdr:spPr>
    </xdr:pic>
    <xdr:clientData/>
  </xdr:twoCellAnchor>
  <xdr:twoCellAnchor editAs="oneCell">
    <xdr:from>
      <xdr:col>2</xdr:col>
      <xdr:colOff>44262</xdr:colOff>
      <xdr:row>17</xdr:row>
      <xdr:rowOff>64993</xdr:rowOff>
    </xdr:from>
    <xdr:to>
      <xdr:col>2</xdr:col>
      <xdr:colOff>1736823</xdr:colOff>
      <xdr:row>17</xdr:row>
      <xdr:rowOff>1336235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1527" y="11057964"/>
          <a:ext cx="1692561" cy="1271242"/>
        </a:xfrm>
        <a:prstGeom prst="rect">
          <a:avLst/>
        </a:prstGeom>
      </xdr:spPr>
    </xdr:pic>
    <xdr:clientData/>
  </xdr:twoCellAnchor>
  <xdr:twoCellAnchor editAs="oneCell">
    <xdr:from>
      <xdr:col>2</xdr:col>
      <xdr:colOff>44824</xdr:colOff>
      <xdr:row>18</xdr:row>
      <xdr:rowOff>67236</xdr:rowOff>
    </xdr:from>
    <xdr:to>
      <xdr:col>2</xdr:col>
      <xdr:colOff>1736824</xdr:colOff>
      <xdr:row>18</xdr:row>
      <xdr:rowOff>1336236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2089" y="12472148"/>
          <a:ext cx="1692000" cy="1269000"/>
        </a:xfrm>
        <a:prstGeom prst="rect">
          <a:avLst/>
        </a:prstGeom>
      </xdr:spPr>
    </xdr:pic>
    <xdr:clientData/>
  </xdr:twoCellAnchor>
  <xdr:twoCellAnchor editAs="oneCell">
    <xdr:from>
      <xdr:col>2</xdr:col>
      <xdr:colOff>44824</xdr:colOff>
      <xdr:row>19</xdr:row>
      <xdr:rowOff>67236</xdr:rowOff>
    </xdr:from>
    <xdr:to>
      <xdr:col>2</xdr:col>
      <xdr:colOff>1736824</xdr:colOff>
      <xdr:row>19</xdr:row>
      <xdr:rowOff>1336236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2089" y="13884089"/>
          <a:ext cx="1692000" cy="1269000"/>
        </a:xfrm>
        <a:prstGeom prst="rect">
          <a:avLst/>
        </a:prstGeom>
      </xdr:spPr>
    </xdr:pic>
    <xdr:clientData/>
  </xdr:twoCellAnchor>
  <xdr:twoCellAnchor editAs="oneCell">
    <xdr:from>
      <xdr:col>2</xdr:col>
      <xdr:colOff>44824</xdr:colOff>
      <xdr:row>20</xdr:row>
      <xdr:rowOff>67236</xdr:rowOff>
    </xdr:from>
    <xdr:to>
      <xdr:col>2</xdr:col>
      <xdr:colOff>1736824</xdr:colOff>
      <xdr:row>20</xdr:row>
      <xdr:rowOff>1336236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2089" y="15296030"/>
          <a:ext cx="1692000" cy="1269000"/>
        </a:xfrm>
        <a:prstGeom prst="rect">
          <a:avLst/>
        </a:prstGeom>
      </xdr:spPr>
    </xdr:pic>
    <xdr:clientData/>
  </xdr:twoCellAnchor>
  <xdr:twoCellAnchor editAs="oneCell">
    <xdr:from>
      <xdr:col>2</xdr:col>
      <xdr:colOff>44824</xdr:colOff>
      <xdr:row>21</xdr:row>
      <xdr:rowOff>67236</xdr:rowOff>
    </xdr:from>
    <xdr:to>
      <xdr:col>2</xdr:col>
      <xdr:colOff>1736824</xdr:colOff>
      <xdr:row>21</xdr:row>
      <xdr:rowOff>1336236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2089" y="16707971"/>
          <a:ext cx="1692000" cy="1269000"/>
        </a:xfrm>
        <a:prstGeom prst="rect">
          <a:avLst/>
        </a:prstGeom>
      </xdr:spPr>
    </xdr:pic>
    <xdr:clientData/>
  </xdr:twoCellAnchor>
  <xdr:twoCellAnchor editAs="oneCell">
    <xdr:from>
      <xdr:col>2</xdr:col>
      <xdr:colOff>44824</xdr:colOff>
      <xdr:row>22</xdr:row>
      <xdr:rowOff>67236</xdr:rowOff>
    </xdr:from>
    <xdr:to>
      <xdr:col>2</xdr:col>
      <xdr:colOff>1736824</xdr:colOff>
      <xdr:row>22</xdr:row>
      <xdr:rowOff>1336236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2089" y="18119912"/>
          <a:ext cx="1692000" cy="1269000"/>
        </a:xfrm>
        <a:prstGeom prst="rect">
          <a:avLst/>
        </a:prstGeom>
      </xdr:spPr>
    </xdr:pic>
    <xdr:clientData/>
  </xdr:twoCellAnchor>
  <xdr:twoCellAnchor editAs="oneCell">
    <xdr:from>
      <xdr:col>2</xdr:col>
      <xdr:colOff>44824</xdr:colOff>
      <xdr:row>23</xdr:row>
      <xdr:rowOff>67236</xdr:rowOff>
    </xdr:from>
    <xdr:to>
      <xdr:col>2</xdr:col>
      <xdr:colOff>1736824</xdr:colOff>
      <xdr:row>23</xdr:row>
      <xdr:rowOff>1336236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2089" y="19531854"/>
          <a:ext cx="1692000" cy="1269000"/>
        </a:xfrm>
        <a:prstGeom prst="rect">
          <a:avLst/>
        </a:prstGeom>
      </xdr:spPr>
    </xdr:pic>
    <xdr:clientData/>
  </xdr:twoCellAnchor>
  <xdr:twoCellAnchor editAs="oneCell">
    <xdr:from>
      <xdr:col>2</xdr:col>
      <xdr:colOff>44824</xdr:colOff>
      <xdr:row>24</xdr:row>
      <xdr:rowOff>67236</xdr:rowOff>
    </xdr:from>
    <xdr:to>
      <xdr:col>2</xdr:col>
      <xdr:colOff>1736824</xdr:colOff>
      <xdr:row>24</xdr:row>
      <xdr:rowOff>1336236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2089" y="20943795"/>
          <a:ext cx="1692000" cy="1269000"/>
        </a:xfrm>
        <a:prstGeom prst="rect">
          <a:avLst/>
        </a:prstGeom>
      </xdr:spPr>
    </xdr:pic>
    <xdr:clientData/>
  </xdr:twoCellAnchor>
  <xdr:twoCellAnchor editAs="oneCell">
    <xdr:from>
      <xdr:col>2</xdr:col>
      <xdr:colOff>44824</xdr:colOff>
      <xdr:row>25</xdr:row>
      <xdr:rowOff>67236</xdr:rowOff>
    </xdr:from>
    <xdr:to>
      <xdr:col>2</xdr:col>
      <xdr:colOff>1736824</xdr:colOff>
      <xdr:row>25</xdr:row>
      <xdr:rowOff>1336236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2089" y="22355736"/>
          <a:ext cx="1692000" cy="1269000"/>
        </a:xfrm>
        <a:prstGeom prst="rect">
          <a:avLst/>
        </a:prstGeom>
      </xdr:spPr>
    </xdr:pic>
    <xdr:clientData/>
  </xdr:twoCellAnchor>
  <xdr:twoCellAnchor editAs="oneCell">
    <xdr:from>
      <xdr:col>2</xdr:col>
      <xdr:colOff>44824</xdr:colOff>
      <xdr:row>26</xdr:row>
      <xdr:rowOff>67236</xdr:rowOff>
    </xdr:from>
    <xdr:to>
      <xdr:col>2</xdr:col>
      <xdr:colOff>1736824</xdr:colOff>
      <xdr:row>26</xdr:row>
      <xdr:rowOff>1336236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2089" y="23767677"/>
          <a:ext cx="1692000" cy="1269000"/>
        </a:xfrm>
        <a:prstGeom prst="rect">
          <a:avLst/>
        </a:prstGeom>
      </xdr:spPr>
    </xdr:pic>
    <xdr:clientData/>
  </xdr:twoCellAnchor>
  <xdr:twoCellAnchor editAs="oneCell">
    <xdr:from>
      <xdr:col>2</xdr:col>
      <xdr:colOff>44824</xdr:colOff>
      <xdr:row>27</xdr:row>
      <xdr:rowOff>67236</xdr:rowOff>
    </xdr:from>
    <xdr:to>
      <xdr:col>2</xdr:col>
      <xdr:colOff>1736824</xdr:colOff>
      <xdr:row>27</xdr:row>
      <xdr:rowOff>1336236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2089" y="25179618"/>
          <a:ext cx="1692000" cy="1269000"/>
        </a:xfrm>
        <a:prstGeom prst="rect">
          <a:avLst/>
        </a:prstGeom>
      </xdr:spPr>
    </xdr:pic>
    <xdr:clientData/>
  </xdr:twoCellAnchor>
  <xdr:twoCellAnchor editAs="oneCell">
    <xdr:from>
      <xdr:col>2</xdr:col>
      <xdr:colOff>44824</xdr:colOff>
      <xdr:row>28</xdr:row>
      <xdr:rowOff>67236</xdr:rowOff>
    </xdr:from>
    <xdr:to>
      <xdr:col>2</xdr:col>
      <xdr:colOff>1736824</xdr:colOff>
      <xdr:row>28</xdr:row>
      <xdr:rowOff>1336236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2089" y="26591560"/>
          <a:ext cx="1692000" cy="1269000"/>
        </a:xfrm>
        <a:prstGeom prst="rect">
          <a:avLst/>
        </a:prstGeom>
      </xdr:spPr>
    </xdr:pic>
    <xdr:clientData/>
  </xdr:twoCellAnchor>
  <xdr:twoCellAnchor editAs="oneCell">
    <xdr:from>
      <xdr:col>2</xdr:col>
      <xdr:colOff>44824</xdr:colOff>
      <xdr:row>29</xdr:row>
      <xdr:rowOff>67236</xdr:rowOff>
    </xdr:from>
    <xdr:to>
      <xdr:col>2</xdr:col>
      <xdr:colOff>1736824</xdr:colOff>
      <xdr:row>29</xdr:row>
      <xdr:rowOff>1336236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2089" y="28003501"/>
          <a:ext cx="1692000" cy="1269000"/>
        </a:xfrm>
        <a:prstGeom prst="rect">
          <a:avLst/>
        </a:prstGeom>
      </xdr:spPr>
    </xdr:pic>
    <xdr:clientData/>
  </xdr:twoCellAnchor>
  <xdr:twoCellAnchor editAs="oneCell">
    <xdr:from>
      <xdr:col>2</xdr:col>
      <xdr:colOff>44824</xdr:colOff>
      <xdr:row>30</xdr:row>
      <xdr:rowOff>67236</xdr:rowOff>
    </xdr:from>
    <xdr:to>
      <xdr:col>2</xdr:col>
      <xdr:colOff>1736824</xdr:colOff>
      <xdr:row>30</xdr:row>
      <xdr:rowOff>1336236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2089" y="29415442"/>
          <a:ext cx="1692000" cy="1269000"/>
        </a:xfrm>
        <a:prstGeom prst="rect">
          <a:avLst/>
        </a:prstGeom>
      </xdr:spPr>
    </xdr:pic>
    <xdr:clientData/>
  </xdr:twoCellAnchor>
  <xdr:twoCellAnchor editAs="oneCell">
    <xdr:from>
      <xdr:col>2</xdr:col>
      <xdr:colOff>44824</xdr:colOff>
      <xdr:row>31</xdr:row>
      <xdr:rowOff>67236</xdr:rowOff>
    </xdr:from>
    <xdr:to>
      <xdr:col>2</xdr:col>
      <xdr:colOff>1736824</xdr:colOff>
      <xdr:row>31</xdr:row>
      <xdr:rowOff>1336236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2089" y="30827383"/>
          <a:ext cx="1692000" cy="1269000"/>
        </a:xfrm>
        <a:prstGeom prst="rect">
          <a:avLst/>
        </a:prstGeom>
      </xdr:spPr>
    </xdr:pic>
    <xdr:clientData/>
  </xdr:twoCellAnchor>
  <xdr:twoCellAnchor editAs="oneCell">
    <xdr:from>
      <xdr:col>2</xdr:col>
      <xdr:colOff>44824</xdr:colOff>
      <xdr:row>32</xdr:row>
      <xdr:rowOff>67236</xdr:rowOff>
    </xdr:from>
    <xdr:to>
      <xdr:col>2</xdr:col>
      <xdr:colOff>1736824</xdr:colOff>
      <xdr:row>32</xdr:row>
      <xdr:rowOff>1336236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2089" y="32239324"/>
          <a:ext cx="1692000" cy="1269000"/>
        </a:xfrm>
        <a:prstGeom prst="rect">
          <a:avLst/>
        </a:prstGeom>
      </xdr:spPr>
    </xdr:pic>
    <xdr:clientData/>
  </xdr:twoCellAnchor>
  <xdr:twoCellAnchor editAs="oneCell">
    <xdr:from>
      <xdr:col>2</xdr:col>
      <xdr:colOff>44824</xdr:colOff>
      <xdr:row>33</xdr:row>
      <xdr:rowOff>67236</xdr:rowOff>
    </xdr:from>
    <xdr:to>
      <xdr:col>2</xdr:col>
      <xdr:colOff>1736824</xdr:colOff>
      <xdr:row>33</xdr:row>
      <xdr:rowOff>1336236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2089" y="33651265"/>
          <a:ext cx="1692000" cy="1269000"/>
        </a:xfrm>
        <a:prstGeom prst="rect">
          <a:avLst/>
        </a:prstGeom>
      </xdr:spPr>
    </xdr:pic>
    <xdr:clientData/>
  </xdr:twoCellAnchor>
  <xdr:twoCellAnchor editAs="oneCell">
    <xdr:from>
      <xdr:col>2</xdr:col>
      <xdr:colOff>44824</xdr:colOff>
      <xdr:row>34</xdr:row>
      <xdr:rowOff>67236</xdr:rowOff>
    </xdr:from>
    <xdr:to>
      <xdr:col>2</xdr:col>
      <xdr:colOff>1736824</xdr:colOff>
      <xdr:row>34</xdr:row>
      <xdr:rowOff>1336236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2089" y="35063207"/>
          <a:ext cx="1692000" cy="1269000"/>
        </a:xfrm>
        <a:prstGeom prst="rect">
          <a:avLst/>
        </a:prstGeom>
      </xdr:spPr>
    </xdr:pic>
    <xdr:clientData/>
  </xdr:twoCellAnchor>
  <xdr:twoCellAnchor editAs="oneCell">
    <xdr:from>
      <xdr:col>2</xdr:col>
      <xdr:colOff>44824</xdr:colOff>
      <xdr:row>35</xdr:row>
      <xdr:rowOff>67236</xdr:rowOff>
    </xdr:from>
    <xdr:to>
      <xdr:col>2</xdr:col>
      <xdr:colOff>1736824</xdr:colOff>
      <xdr:row>35</xdr:row>
      <xdr:rowOff>1336236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2089" y="36475148"/>
          <a:ext cx="1692000" cy="1269000"/>
        </a:xfrm>
        <a:prstGeom prst="rect">
          <a:avLst/>
        </a:prstGeom>
      </xdr:spPr>
    </xdr:pic>
    <xdr:clientData/>
  </xdr:twoCellAnchor>
  <xdr:twoCellAnchor editAs="oneCell">
    <xdr:from>
      <xdr:col>2</xdr:col>
      <xdr:colOff>44824</xdr:colOff>
      <xdr:row>36</xdr:row>
      <xdr:rowOff>67236</xdr:rowOff>
    </xdr:from>
    <xdr:to>
      <xdr:col>2</xdr:col>
      <xdr:colOff>1736824</xdr:colOff>
      <xdr:row>36</xdr:row>
      <xdr:rowOff>1336236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2089" y="37887089"/>
          <a:ext cx="1692000" cy="1269000"/>
        </a:xfrm>
        <a:prstGeom prst="rect">
          <a:avLst/>
        </a:prstGeom>
      </xdr:spPr>
    </xdr:pic>
    <xdr:clientData/>
  </xdr:twoCellAnchor>
  <xdr:twoCellAnchor editAs="oneCell">
    <xdr:from>
      <xdr:col>2</xdr:col>
      <xdr:colOff>44824</xdr:colOff>
      <xdr:row>37</xdr:row>
      <xdr:rowOff>67236</xdr:rowOff>
    </xdr:from>
    <xdr:to>
      <xdr:col>2</xdr:col>
      <xdr:colOff>1736824</xdr:colOff>
      <xdr:row>37</xdr:row>
      <xdr:rowOff>1336236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2089" y="39299030"/>
          <a:ext cx="1692000" cy="1269000"/>
        </a:xfrm>
        <a:prstGeom prst="rect">
          <a:avLst/>
        </a:prstGeom>
      </xdr:spPr>
    </xdr:pic>
    <xdr:clientData/>
  </xdr:twoCellAnchor>
  <xdr:twoCellAnchor editAs="oneCell">
    <xdr:from>
      <xdr:col>2</xdr:col>
      <xdr:colOff>44824</xdr:colOff>
      <xdr:row>38</xdr:row>
      <xdr:rowOff>67236</xdr:rowOff>
    </xdr:from>
    <xdr:to>
      <xdr:col>2</xdr:col>
      <xdr:colOff>1736824</xdr:colOff>
      <xdr:row>38</xdr:row>
      <xdr:rowOff>1336236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2089" y="40710971"/>
          <a:ext cx="1692000" cy="1269000"/>
        </a:xfrm>
        <a:prstGeom prst="rect">
          <a:avLst/>
        </a:prstGeom>
      </xdr:spPr>
    </xdr:pic>
    <xdr:clientData/>
  </xdr:twoCellAnchor>
  <xdr:twoCellAnchor editAs="oneCell">
    <xdr:from>
      <xdr:col>2</xdr:col>
      <xdr:colOff>44824</xdr:colOff>
      <xdr:row>39</xdr:row>
      <xdr:rowOff>67236</xdr:rowOff>
    </xdr:from>
    <xdr:to>
      <xdr:col>2</xdr:col>
      <xdr:colOff>1736824</xdr:colOff>
      <xdr:row>39</xdr:row>
      <xdr:rowOff>1336236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2089" y="42122912"/>
          <a:ext cx="1692000" cy="1269000"/>
        </a:xfrm>
        <a:prstGeom prst="rect">
          <a:avLst/>
        </a:prstGeom>
      </xdr:spPr>
    </xdr:pic>
    <xdr:clientData/>
  </xdr:twoCellAnchor>
  <xdr:twoCellAnchor editAs="oneCell">
    <xdr:from>
      <xdr:col>2</xdr:col>
      <xdr:colOff>44824</xdr:colOff>
      <xdr:row>40</xdr:row>
      <xdr:rowOff>67236</xdr:rowOff>
    </xdr:from>
    <xdr:to>
      <xdr:col>2</xdr:col>
      <xdr:colOff>1736824</xdr:colOff>
      <xdr:row>40</xdr:row>
      <xdr:rowOff>1336236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2089" y="43534854"/>
          <a:ext cx="1692000" cy="1269000"/>
        </a:xfrm>
        <a:prstGeom prst="rect">
          <a:avLst/>
        </a:prstGeom>
      </xdr:spPr>
    </xdr:pic>
    <xdr:clientData/>
  </xdr:twoCellAnchor>
  <xdr:twoCellAnchor editAs="oneCell">
    <xdr:from>
      <xdr:col>2</xdr:col>
      <xdr:colOff>44824</xdr:colOff>
      <xdr:row>41</xdr:row>
      <xdr:rowOff>67236</xdr:rowOff>
    </xdr:from>
    <xdr:to>
      <xdr:col>2</xdr:col>
      <xdr:colOff>1736824</xdr:colOff>
      <xdr:row>41</xdr:row>
      <xdr:rowOff>1336236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2089" y="44946795"/>
          <a:ext cx="1692000" cy="1269000"/>
        </a:xfrm>
        <a:prstGeom prst="rect">
          <a:avLst/>
        </a:prstGeom>
      </xdr:spPr>
    </xdr:pic>
    <xdr:clientData/>
  </xdr:twoCellAnchor>
  <xdr:twoCellAnchor editAs="oneCell">
    <xdr:from>
      <xdr:col>2</xdr:col>
      <xdr:colOff>44824</xdr:colOff>
      <xdr:row>42</xdr:row>
      <xdr:rowOff>67236</xdr:rowOff>
    </xdr:from>
    <xdr:to>
      <xdr:col>2</xdr:col>
      <xdr:colOff>1736824</xdr:colOff>
      <xdr:row>42</xdr:row>
      <xdr:rowOff>1336236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2089" y="46358736"/>
          <a:ext cx="1692000" cy="1269000"/>
        </a:xfrm>
        <a:prstGeom prst="rect">
          <a:avLst/>
        </a:prstGeom>
      </xdr:spPr>
    </xdr:pic>
    <xdr:clientData/>
  </xdr:twoCellAnchor>
  <xdr:twoCellAnchor editAs="oneCell">
    <xdr:from>
      <xdr:col>2</xdr:col>
      <xdr:colOff>44824</xdr:colOff>
      <xdr:row>43</xdr:row>
      <xdr:rowOff>67236</xdr:rowOff>
    </xdr:from>
    <xdr:to>
      <xdr:col>2</xdr:col>
      <xdr:colOff>1736824</xdr:colOff>
      <xdr:row>43</xdr:row>
      <xdr:rowOff>1336236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2089" y="47770677"/>
          <a:ext cx="1692000" cy="1269000"/>
        </a:xfrm>
        <a:prstGeom prst="rect">
          <a:avLst/>
        </a:prstGeom>
      </xdr:spPr>
    </xdr:pic>
    <xdr:clientData/>
  </xdr:twoCellAnchor>
  <xdr:twoCellAnchor editAs="oneCell">
    <xdr:from>
      <xdr:col>2</xdr:col>
      <xdr:colOff>44824</xdr:colOff>
      <xdr:row>44</xdr:row>
      <xdr:rowOff>67236</xdr:rowOff>
    </xdr:from>
    <xdr:to>
      <xdr:col>2</xdr:col>
      <xdr:colOff>1736824</xdr:colOff>
      <xdr:row>44</xdr:row>
      <xdr:rowOff>1336236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2089" y="49182618"/>
          <a:ext cx="1692000" cy="1269000"/>
        </a:xfrm>
        <a:prstGeom prst="rect">
          <a:avLst/>
        </a:prstGeom>
      </xdr:spPr>
    </xdr:pic>
    <xdr:clientData/>
  </xdr:twoCellAnchor>
  <xdr:twoCellAnchor editAs="oneCell">
    <xdr:from>
      <xdr:col>2</xdr:col>
      <xdr:colOff>44824</xdr:colOff>
      <xdr:row>45</xdr:row>
      <xdr:rowOff>67236</xdr:rowOff>
    </xdr:from>
    <xdr:to>
      <xdr:col>2</xdr:col>
      <xdr:colOff>1736824</xdr:colOff>
      <xdr:row>45</xdr:row>
      <xdr:rowOff>1336236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2089" y="50594560"/>
          <a:ext cx="1692000" cy="1269000"/>
        </a:xfrm>
        <a:prstGeom prst="rect">
          <a:avLst/>
        </a:prstGeom>
      </xdr:spPr>
    </xdr:pic>
    <xdr:clientData/>
  </xdr:twoCellAnchor>
  <xdr:twoCellAnchor editAs="oneCell">
    <xdr:from>
      <xdr:col>2</xdr:col>
      <xdr:colOff>44824</xdr:colOff>
      <xdr:row>46</xdr:row>
      <xdr:rowOff>67236</xdr:rowOff>
    </xdr:from>
    <xdr:to>
      <xdr:col>2</xdr:col>
      <xdr:colOff>1736824</xdr:colOff>
      <xdr:row>46</xdr:row>
      <xdr:rowOff>1336236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2089" y="52006501"/>
          <a:ext cx="1692000" cy="1269000"/>
        </a:xfrm>
        <a:prstGeom prst="rect">
          <a:avLst/>
        </a:prstGeom>
      </xdr:spPr>
    </xdr:pic>
    <xdr:clientData/>
  </xdr:twoCellAnchor>
  <xdr:twoCellAnchor editAs="oneCell">
    <xdr:from>
      <xdr:col>2</xdr:col>
      <xdr:colOff>44824</xdr:colOff>
      <xdr:row>47</xdr:row>
      <xdr:rowOff>67236</xdr:rowOff>
    </xdr:from>
    <xdr:to>
      <xdr:col>2</xdr:col>
      <xdr:colOff>1736824</xdr:colOff>
      <xdr:row>47</xdr:row>
      <xdr:rowOff>1336236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2089" y="53418442"/>
          <a:ext cx="1692000" cy="1269000"/>
        </a:xfrm>
        <a:prstGeom prst="rect">
          <a:avLst/>
        </a:prstGeom>
      </xdr:spPr>
    </xdr:pic>
    <xdr:clientData/>
  </xdr:twoCellAnchor>
  <xdr:twoCellAnchor editAs="oneCell">
    <xdr:from>
      <xdr:col>2</xdr:col>
      <xdr:colOff>44824</xdr:colOff>
      <xdr:row>48</xdr:row>
      <xdr:rowOff>67236</xdr:rowOff>
    </xdr:from>
    <xdr:to>
      <xdr:col>2</xdr:col>
      <xdr:colOff>1736824</xdr:colOff>
      <xdr:row>48</xdr:row>
      <xdr:rowOff>1336236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2089" y="54830383"/>
          <a:ext cx="1692000" cy="1269000"/>
        </a:xfrm>
        <a:prstGeom prst="rect">
          <a:avLst/>
        </a:prstGeom>
      </xdr:spPr>
    </xdr:pic>
    <xdr:clientData/>
  </xdr:twoCellAnchor>
  <xdr:twoCellAnchor editAs="oneCell">
    <xdr:from>
      <xdr:col>2</xdr:col>
      <xdr:colOff>44824</xdr:colOff>
      <xdr:row>49</xdr:row>
      <xdr:rowOff>67236</xdr:rowOff>
    </xdr:from>
    <xdr:to>
      <xdr:col>2</xdr:col>
      <xdr:colOff>1736824</xdr:colOff>
      <xdr:row>49</xdr:row>
      <xdr:rowOff>1336236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2089" y="56242324"/>
          <a:ext cx="1692000" cy="1269000"/>
        </a:xfrm>
        <a:prstGeom prst="rect">
          <a:avLst/>
        </a:prstGeom>
      </xdr:spPr>
    </xdr:pic>
    <xdr:clientData/>
  </xdr:twoCellAnchor>
  <xdr:twoCellAnchor editAs="oneCell">
    <xdr:from>
      <xdr:col>2</xdr:col>
      <xdr:colOff>44824</xdr:colOff>
      <xdr:row>50</xdr:row>
      <xdr:rowOff>67236</xdr:rowOff>
    </xdr:from>
    <xdr:to>
      <xdr:col>2</xdr:col>
      <xdr:colOff>1736824</xdr:colOff>
      <xdr:row>50</xdr:row>
      <xdr:rowOff>1336236</xdr:rowOff>
    </xdr:to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2089" y="57654265"/>
          <a:ext cx="1692000" cy="1269000"/>
        </a:xfrm>
        <a:prstGeom prst="rect">
          <a:avLst/>
        </a:prstGeom>
      </xdr:spPr>
    </xdr:pic>
    <xdr:clientData/>
  </xdr:twoCellAnchor>
  <xdr:twoCellAnchor editAs="oneCell">
    <xdr:from>
      <xdr:col>2</xdr:col>
      <xdr:colOff>44824</xdr:colOff>
      <xdr:row>51</xdr:row>
      <xdr:rowOff>67236</xdr:rowOff>
    </xdr:from>
    <xdr:to>
      <xdr:col>2</xdr:col>
      <xdr:colOff>1736824</xdr:colOff>
      <xdr:row>51</xdr:row>
      <xdr:rowOff>1336236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2089" y="59066207"/>
          <a:ext cx="1692000" cy="1269000"/>
        </a:xfrm>
        <a:prstGeom prst="rect">
          <a:avLst/>
        </a:prstGeom>
      </xdr:spPr>
    </xdr:pic>
    <xdr:clientData/>
  </xdr:twoCellAnchor>
  <xdr:twoCellAnchor editAs="oneCell">
    <xdr:from>
      <xdr:col>2</xdr:col>
      <xdr:colOff>44824</xdr:colOff>
      <xdr:row>52</xdr:row>
      <xdr:rowOff>67236</xdr:rowOff>
    </xdr:from>
    <xdr:to>
      <xdr:col>2</xdr:col>
      <xdr:colOff>1736824</xdr:colOff>
      <xdr:row>52</xdr:row>
      <xdr:rowOff>1336236</xdr:rowOff>
    </xdr:to>
    <xdr:pic>
      <xdr:nvPicPr>
        <xdr:cNvPr id="46" name="Рисунок 45"/>
        <xdr:cNvPicPr>
          <a:picLocks noChangeAspect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2089" y="60478148"/>
          <a:ext cx="1692000" cy="1269000"/>
        </a:xfrm>
        <a:prstGeom prst="rect">
          <a:avLst/>
        </a:prstGeom>
      </xdr:spPr>
    </xdr:pic>
    <xdr:clientData/>
  </xdr:twoCellAnchor>
  <xdr:twoCellAnchor editAs="oneCell">
    <xdr:from>
      <xdr:col>2</xdr:col>
      <xdr:colOff>44824</xdr:colOff>
      <xdr:row>53</xdr:row>
      <xdr:rowOff>67236</xdr:rowOff>
    </xdr:from>
    <xdr:to>
      <xdr:col>2</xdr:col>
      <xdr:colOff>1736824</xdr:colOff>
      <xdr:row>53</xdr:row>
      <xdr:rowOff>1336236</xdr:rowOff>
    </xdr:to>
    <xdr:pic>
      <xdr:nvPicPr>
        <xdr:cNvPr id="47" name="Рисунок 46"/>
        <xdr:cNvPicPr>
          <a:picLocks noChangeAspect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2089" y="61890089"/>
          <a:ext cx="1692000" cy="1269000"/>
        </a:xfrm>
        <a:prstGeom prst="rect">
          <a:avLst/>
        </a:prstGeom>
      </xdr:spPr>
    </xdr:pic>
    <xdr:clientData/>
  </xdr:twoCellAnchor>
  <xdr:twoCellAnchor editAs="oneCell">
    <xdr:from>
      <xdr:col>2</xdr:col>
      <xdr:colOff>44824</xdr:colOff>
      <xdr:row>54</xdr:row>
      <xdr:rowOff>67236</xdr:rowOff>
    </xdr:from>
    <xdr:to>
      <xdr:col>2</xdr:col>
      <xdr:colOff>1736824</xdr:colOff>
      <xdr:row>54</xdr:row>
      <xdr:rowOff>1336236</xdr:rowOff>
    </xdr:to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2089" y="63302030"/>
          <a:ext cx="1692000" cy="1269000"/>
        </a:xfrm>
        <a:prstGeom prst="rect">
          <a:avLst/>
        </a:prstGeom>
      </xdr:spPr>
    </xdr:pic>
    <xdr:clientData/>
  </xdr:twoCellAnchor>
  <xdr:twoCellAnchor editAs="oneCell">
    <xdr:from>
      <xdr:col>2</xdr:col>
      <xdr:colOff>44824</xdr:colOff>
      <xdr:row>55</xdr:row>
      <xdr:rowOff>67236</xdr:rowOff>
    </xdr:from>
    <xdr:to>
      <xdr:col>2</xdr:col>
      <xdr:colOff>1736824</xdr:colOff>
      <xdr:row>55</xdr:row>
      <xdr:rowOff>1336236</xdr:rowOff>
    </xdr:to>
    <xdr:pic>
      <xdr:nvPicPr>
        <xdr:cNvPr id="49" name="Рисунок 48"/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2089" y="64713971"/>
          <a:ext cx="1692000" cy="1269000"/>
        </a:xfrm>
        <a:prstGeom prst="rect">
          <a:avLst/>
        </a:prstGeom>
      </xdr:spPr>
    </xdr:pic>
    <xdr:clientData/>
  </xdr:twoCellAnchor>
  <xdr:twoCellAnchor editAs="oneCell">
    <xdr:from>
      <xdr:col>2</xdr:col>
      <xdr:colOff>44824</xdr:colOff>
      <xdr:row>56</xdr:row>
      <xdr:rowOff>67236</xdr:rowOff>
    </xdr:from>
    <xdr:to>
      <xdr:col>2</xdr:col>
      <xdr:colOff>1736824</xdr:colOff>
      <xdr:row>56</xdr:row>
      <xdr:rowOff>1336236</xdr:rowOff>
    </xdr:to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2089" y="66125912"/>
          <a:ext cx="1692000" cy="1269000"/>
        </a:xfrm>
        <a:prstGeom prst="rect">
          <a:avLst/>
        </a:prstGeom>
      </xdr:spPr>
    </xdr:pic>
    <xdr:clientData/>
  </xdr:twoCellAnchor>
  <xdr:twoCellAnchor editAs="oneCell">
    <xdr:from>
      <xdr:col>2</xdr:col>
      <xdr:colOff>44824</xdr:colOff>
      <xdr:row>57</xdr:row>
      <xdr:rowOff>67236</xdr:rowOff>
    </xdr:from>
    <xdr:to>
      <xdr:col>2</xdr:col>
      <xdr:colOff>1736824</xdr:colOff>
      <xdr:row>57</xdr:row>
      <xdr:rowOff>1336236</xdr:rowOff>
    </xdr:to>
    <xdr:pic>
      <xdr:nvPicPr>
        <xdr:cNvPr id="51" name="Рисунок 50"/>
        <xdr:cNvPicPr>
          <a:picLocks noChangeAspect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2089" y="67537854"/>
          <a:ext cx="1692000" cy="1269000"/>
        </a:xfrm>
        <a:prstGeom prst="rect">
          <a:avLst/>
        </a:prstGeom>
      </xdr:spPr>
    </xdr:pic>
    <xdr:clientData/>
  </xdr:twoCellAnchor>
  <xdr:twoCellAnchor editAs="oneCell">
    <xdr:from>
      <xdr:col>2</xdr:col>
      <xdr:colOff>44824</xdr:colOff>
      <xdr:row>58</xdr:row>
      <xdr:rowOff>67236</xdr:rowOff>
    </xdr:from>
    <xdr:to>
      <xdr:col>2</xdr:col>
      <xdr:colOff>1736824</xdr:colOff>
      <xdr:row>58</xdr:row>
      <xdr:rowOff>1336236</xdr:rowOff>
    </xdr:to>
    <xdr:pic>
      <xdr:nvPicPr>
        <xdr:cNvPr id="52" name="Рисунок 51"/>
        <xdr:cNvPicPr>
          <a:picLocks noChangeAspect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2089" y="68949795"/>
          <a:ext cx="1692000" cy="1269000"/>
        </a:xfrm>
        <a:prstGeom prst="rect">
          <a:avLst/>
        </a:prstGeom>
      </xdr:spPr>
    </xdr:pic>
    <xdr:clientData/>
  </xdr:twoCellAnchor>
  <xdr:twoCellAnchor editAs="oneCell">
    <xdr:from>
      <xdr:col>2</xdr:col>
      <xdr:colOff>44824</xdr:colOff>
      <xdr:row>59</xdr:row>
      <xdr:rowOff>67236</xdr:rowOff>
    </xdr:from>
    <xdr:to>
      <xdr:col>2</xdr:col>
      <xdr:colOff>1736824</xdr:colOff>
      <xdr:row>59</xdr:row>
      <xdr:rowOff>1336236</xdr:rowOff>
    </xdr:to>
    <xdr:pic>
      <xdr:nvPicPr>
        <xdr:cNvPr id="53" name="Рисунок 52"/>
        <xdr:cNvPicPr>
          <a:picLocks noChangeAspect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2089" y="70361736"/>
          <a:ext cx="1692000" cy="1269000"/>
        </a:xfrm>
        <a:prstGeom prst="rect">
          <a:avLst/>
        </a:prstGeom>
      </xdr:spPr>
    </xdr:pic>
    <xdr:clientData/>
  </xdr:twoCellAnchor>
  <xdr:twoCellAnchor editAs="oneCell">
    <xdr:from>
      <xdr:col>2</xdr:col>
      <xdr:colOff>44824</xdr:colOff>
      <xdr:row>60</xdr:row>
      <xdr:rowOff>67236</xdr:rowOff>
    </xdr:from>
    <xdr:to>
      <xdr:col>2</xdr:col>
      <xdr:colOff>1736824</xdr:colOff>
      <xdr:row>60</xdr:row>
      <xdr:rowOff>1336236</xdr:rowOff>
    </xdr:to>
    <xdr:pic>
      <xdr:nvPicPr>
        <xdr:cNvPr id="54" name="Рисунок 53"/>
        <xdr:cNvPicPr>
          <a:picLocks noChangeAspect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2089" y="71773677"/>
          <a:ext cx="1692000" cy="1269000"/>
        </a:xfrm>
        <a:prstGeom prst="rect">
          <a:avLst/>
        </a:prstGeom>
      </xdr:spPr>
    </xdr:pic>
    <xdr:clientData/>
  </xdr:twoCellAnchor>
  <xdr:twoCellAnchor editAs="oneCell">
    <xdr:from>
      <xdr:col>2</xdr:col>
      <xdr:colOff>44824</xdr:colOff>
      <xdr:row>61</xdr:row>
      <xdr:rowOff>67236</xdr:rowOff>
    </xdr:from>
    <xdr:to>
      <xdr:col>2</xdr:col>
      <xdr:colOff>1736824</xdr:colOff>
      <xdr:row>61</xdr:row>
      <xdr:rowOff>1336236</xdr:rowOff>
    </xdr:to>
    <xdr:pic>
      <xdr:nvPicPr>
        <xdr:cNvPr id="55" name="Рисунок 54"/>
        <xdr:cNvPicPr>
          <a:picLocks noChangeAspect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2089" y="73185618"/>
          <a:ext cx="1692000" cy="1269000"/>
        </a:xfrm>
        <a:prstGeom prst="rect">
          <a:avLst/>
        </a:prstGeom>
      </xdr:spPr>
    </xdr:pic>
    <xdr:clientData/>
  </xdr:twoCellAnchor>
  <xdr:twoCellAnchor editAs="oneCell">
    <xdr:from>
      <xdr:col>2</xdr:col>
      <xdr:colOff>44824</xdr:colOff>
      <xdr:row>62</xdr:row>
      <xdr:rowOff>67236</xdr:rowOff>
    </xdr:from>
    <xdr:to>
      <xdr:col>2</xdr:col>
      <xdr:colOff>1736824</xdr:colOff>
      <xdr:row>62</xdr:row>
      <xdr:rowOff>1336236</xdr:rowOff>
    </xdr:to>
    <xdr:pic>
      <xdr:nvPicPr>
        <xdr:cNvPr id="56" name="Рисунок 55"/>
        <xdr:cNvPicPr>
          <a:picLocks noChangeAspect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2089" y="74597560"/>
          <a:ext cx="1692000" cy="1269000"/>
        </a:xfrm>
        <a:prstGeom prst="rect">
          <a:avLst/>
        </a:prstGeom>
      </xdr:spPr>
    </xdr:pic>
    <xdr:clientData/>
  </xdr:twoCellAnchor>
  <xdr:twoCellAnchor editAs="oneCell">
    <xdr:from>
      <xdr:col>2</xdr:col>
      <xdr:colOff>44824</xdr:colOff>
      <xdr:row>63</xdr:row>
      <xdr:rowOff>67236</xdr:rowOff>
    </xdr:from>
    <xdr:to>
      <xdr:col>2</xdr:col>
      <xdr:colOff>1736824</xdr:colOff>
      <xdr:row>63</xdr:row>
      <xdr:rowOff>1336236</xdr:rowOff>
    </xdr:to>
    <xdr:pic>
      <xdr:nvPicPr>
        <xdr:cNvPr id="57" name="Рисунок 56"/>
        <xdr:cNvPicPr>
          <a:picLocks noChangeAspect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2089" y="76009501"/>
          <a:ext cx="1692000" cy="1269000"/>
        </a:xfrm>
        <a:prstGeom prst="rect">
          <a:avLst/>
        </a:prstGeom>
      </xdr:spPr>
    </xdr:pic>
    <xdr:clientData/>
  </xdr:twoCellAnchor>
  <xdr:twoCellAnchor editAs="oneCell">
    <xdr:from>
      <xdr:col>2</xdr:col>
      <xdr:colOff>44824</xdr:colOff>
      <xdr:row>64</xdr:row>
      <xdr:rowOff>67236</xdr:rowOff>
    </xdr:from>
    <xdr:to>
      <xdr:col>2</xdr:col>
      <xdr:colOff>1736824</xdr:colOff>
      <xdr:row>64</xdr:row>
      <xdr:rowOff>1336236</xdr:rowOff>
    </xdr:to>
    <xdr:pic>
      <xdr:nvPicPr>
        <xdr:cNvPr id="58" name="Рисунок 57"/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2089" y="77421442"/>
          <a:ext cx="1692000" cy="1269000"/>
        </a:xfrm>
        <a:prstGeom prst="rect">
          <a:avLst/>
        </a:prstGeom>
      </xdr:spPr>
    </xdr:pic>
    <xdr:clientData/>
  </xdr:twoCellAnchor>
  <xdr:twoCellAnchor editAs="oneCell">
    <xdr:from>
      <xdr:col>2</xdr:col>
      <xdr:colOff>44824</xdr:colOff>
      <xdr:row>65</xdr:row>
      <xdr:rowOff>67236</xdr:rowOff>
    </xdr:from>
    <xdr:to>
      <xdr:col>2</xdr:col>
      <xdr:colOff>1736824</xdr:colOff>
      <xdr:row>65</xdr:row>
      <xdr:rowOff>1336236</xdr:rowOff>
    </xdr:to>
    <xdr:pic>
      <xdr:nvPicPr>
        <xdr:cNvPr id="59" name="Рисунок 58"/>
        <xdr:cNvPicPr>
          <a:picLocks noChangeAspect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2089" y="78833383"/>
          <a:ext cx="1692000" cy="1269000"/>
        </a:xfrm>
        <a:prstGeom prst="rect">
          <a:avLst/>
        </a:prstGeom>
      </xdr:spPr>
    </xdr:pic>
    <xdr:clientData/>
  </xdr:twoCellAnchor>
  <xdr:twoCellAnchor editAs="oneCell">
    <xdr:from>
      <xdr:col>2</xdr:col>
      <xdr:colOff>44824</xdr:colOff>
      <xdr:row>66</xdr:row>
      <xdr:rowOff>67236</xdr:rowOff>
    </xdr:from>
    <xdr:to>
      <xdr:col>2</xdr:col>
      <xdr:colOff>1736824</xdr:colOff>
      <xdr:row>66</xdr:row>
      <xdr:rowOff>1336236</xdr:rowOff>
    </xdr:to>
    <xdr:pic>
      <xdr:nvPicPr>
        <xdr:cNvPr id="60" name="Рисунок 59"/>
        <xdr:cNvPicPr>
          <a:picLocks noChangeAspect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2089" y="80245324"/>
          <a:ext cx="1692000" cy="1269000"/>
        </a:xfrm>
        <a:prstGeom prst="rect">
          <a:avLst/>
        </a:prstGeom>
      </xdr:spPr>
    </xdr:pic>
    <xdr:clientData/>
  </xdr:twoCellAnchor>
  <xdr:twoCellAnchor editAs="oneCell">
    <xdr:from>
      <xdr:col>2</xdr:col>
      <xdr:colOff>44824</xdr:colOff>
      <xdr:row>67</xdr:row>
      <xdr:rowOff>67236</xdr:rowOff>
    </xdr:from>
    <xdr:to>
      <xdr:col>2</xdr:col>
      <xdr:colOff>1736824</xdr:colOff>
      <xdr:row>67</xdr:row>
      <xdr:rowOff>1336236</xdr:rowOff>
    </xdr:to>
    <xdr:pic>
      <xdr:nvPicPr>
        <xdr:cNvPr id="61" name="Рисунок 60"/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2089" y="81657265"/>
          <a:ext cx="1692000" cy="1269000"/>
        </a:xfrm>
        <a:prstGeom prst="rect">
          <a:avLst/>
        </a:prstGeom>
      </xdr:spPr>
    </xdr:pic>
    <xdr:clientData/>
  </xdr:twoCellAnchor>
  <xdr:twoCellAnchor editAs="oneCell">
    <xdr:from>
      <xdr:col>2</xdr:col>
      <xdr:colOff>44824</xdr:colOff>
      <xdr:row>68</xdr:row>
      <xdr:rowOff>67236</xdr:rowOff>
    </xdr:from>
    <xdr:to>
      <xdr:col>2</xdr:col>
      <xdr:colOff>1736824</xdr:colOff>
      <xdr:row>68</xdr:row>
      <xdr:rowOff>1336236</xdr:rowOff>
    </xdr:to>
    <xdr:pic>
      <xdr:nvPicPr>
        <xdr:cNvPr id="62" name="Рисунок 61"/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2089" y="83069207"/>
          <a:ext cx="1692000" cy="1269000"/>
        </a:xfrm>
        <a:prstGeom prst="rect">
          <a:avLst/>
        </a:prstGeom>
      </xdr:spPr>
    </xdr:pic>
    <xdr:clientData/>
  </xdr:twoCellAnchor>
  <xdr:twoCellAnchor editAs="oneCell">
    <xdr:from>
      <xdr:col>2</xdr:col>
      <xdr:colOff>44824</xdr:colOff>
      <xdr:row>69</xdr:row>
      <xdr:rowOff>67236</xdr:rowOff>
    </xdr:from>
    <xdr:to>
      <xdr:col>2</xdr:col>
      <xdr:colOff>1736824</xdr:colOff>
      <xdr:row>69</xdr:row>
      <xdr:rowOff>1336236</xdr:rowOff>
    </xdr:to>
    <xdr:pic>
      <xdr:nvPicPr>
        <xdr:cNvPr id="63" name="Рисунок 62"/>
        <xdr:cNvPicPr>
          <a:picLocks noChangeAspect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2089" y="84481148"/>
          <a:ext cx="1692000" cy="1269000"/>
        </a:xfrm>
        <a:prstGeom prst="rect">
          <a:avLst/>
        </a:prstGeom>
      </xdr:spPr>
    </xdr:pic>
    <xdr:clientData/>
  </xdr:twoCellAnchor>
  <xdr:twoCellAnchor editAs="oneCell">
    <xdr:from>
      <xdr:col>2</xdr:col>
      <xdr:colOff>44824</xdr:colOff>
      <xdr:row>70</xdr:row>
      <xdr:rowOff>67236</xdr:rowOff>
    </xdr:from>
    <xdr:to>
      <xdr:col>2</xdr:col>
      <xdr:colOff>1736824</xdr:colOff>
      <xdr:row>70</xdr:row>
      <xdr:rowOff>1336236</xdr:rowOff>
    </xdr:to>
    <xdr:pic>
      <xdr:nvPicPr>
        <xdr:cNvPr id="64" name="Рисунок 63"/>
        <xdr:cNvPicPr>
          <a:picLocks noChangeAspect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2089" y="85893089"/>
          <a:ext cx="1692000" cy="1269000"/>
        </a:xfrm>
        <a:prstGeom prst="rect">
          <a:avLst/>
        </a:prstGeom>
      </xdr:spPr>
    </xdr:pic>
    <xdr:clientData/>
  </xdr:twoCellAnchor>
  <xdr:twoCellAnchor editAs="oneCell">
    <xdr:from>
      <xdr:col>2</xdr:col>
      <xdr:colOff>44824</xdr:colOff>
      <xdr:row>71</xdr:row>
      <xdr:rowOff>67236</xdr:rowOff>
    </xdr:from>
    <xdr:to>
      <xdr:col>2</xdr:col>
      <xdr:colOff>1736824</xdr:colOff>
      <xdr:row>71</xdr:row>
      <xdr:rowOff>1336236</xdr:rowOff>
    </xdr:to>
    <xdr:pic>
      <xdr:nvPicPr>
        <xdr:cNvPr id="65" name="Рисунок 64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2089" y="87305030"/>
          <a:ext cx="1692000" cy="1269000"/>
        </a:xfrm>
        <a:prstGeom prst="rect">
          <a:avLst/>
        </a:prstGeom>
      </xdr:spPr>
    </xdr:pic>
    <xdr:clientData/>
  </xdr:twoCellAnchor>
  <xdr:twoCellAnchor editAs="oneCell">
    <xdr:from>
      <xdr:col>2</xdr:col>
      <xdr:colOff>44824</xdr:colOff>
      <xdr:row>72</xdr:row>
      <xdr:rowOff>67236</xdr:rowOff>
    </xdr:from>
    <xdr:to>
      <xdr:col>2</xdr:col>
      <xdr:colOff>1736824</xdr:colOff>
      <xdr:row>72</xdr:row>
      <xdr:rowOff>1336236</xdr:rowOff>
    </xdr:to>
    <xdr:pic>
      <xdr:nvPicPr>
        <xdr:cNvPr id="66" name="Рисунок 65"/>
        <xdr:cNvPicPr>
          <a:picLocks noChangeAspect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2089" y="88716971"/>
          <a:ext cx="1692000" cy="1269000"/>
        </a:xfrm>
        <a:prstGeom prst="rect">
          <a:avLst/>
        </a:prstGeom>
      </xdr:spPr>
    </xdr:pic>
    <xdr:clientData/>
  </xdr:twoCellAnchor>
  <xdr:twoCellAnchor editAs="oneCell">
    <xdr:from>
      <xdr:col>2</xdr:col>
      <xdr:colOff>44824</xdr:colOff>
      <xdr:row>73</xdr:row>
      <xdr:rowOff>67236</xdr:rowOff>
    </xdr:from>
    <xdr:to>
      <xdr:col>2</xdr:col>
      <xdr:colOff>1736824</xdr:colOff>
      <xdr:row>73</xdr:row>
      <xdr:rowOff>1336236</xdr:rowOff>
    </xdr:to>
    <xdr:pic>
      <xdr:nvPicPr>
        <xdr:cNvPr id="67" name="Рисунок 66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2089" y="90128912"/>
          <a:ext cx="1692000" cy="1269000"/>
        </a:xfrm>
        <a:prstGeom prst="rect">
          <a:avLst/>
        </a:prstGeom>
      </xdr:spPr>
    </xdr:pic>
    <xdr:clientData/>
  </xdr:twoCellAnchor>
  <xdr:twoCellAnchor editAs="oneCell">
    <xdr:from>
      <xdr:col>2</xdr:col>
      <xdr:colOff>44824</xdr:colOff>
      <xdr:row>74</xdr:row>
      <xdr:rowOff>67236</xdr:rowOff>
    </xdr:from>
    <xdr:to>
      <xdr:col>2</xdr:col>
      <xdr:colOff>1736824</xdr:colOff>
      <xdr:row>74</xdr:row>
      <xdr:rowOff>1336236</xdr:rowOff>
    </xdr:to>
    <xdr:pic>
      <xdr:nvPicPr>
        <xdr:cNvPr id="68" name="Рисунок 67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2089" y="91540854"/>
          <a:ext cx="1692000" cy="1269000"/>
        </a:xfrm>
        <a:prstGeom prst="rect">
          <a:avLst/>
        </a:prstGeom>
      </xdr:spPr>
    </xdr:pic>
    <xdr:clientData/>
  </xdr:twoCellAnchor>
  <xdr:twoCellAnchor editAs="oneCell">
    <xdr:from>
      <xdr:col>2</xdr:col>
      <xdr:colOff>44824</xdr:colOff>
      <xdr:row>75</xdr:row>
      <xdr:rowOff>67236</xdr:rowOff>
    </xdr:from>
    <xdr:to>
      <xdr:col>2</xdr:col>
      <xdr:colOff>1736824</xdr:colOff>
      <xdr:row>75</xdr:row>
      <xdr:rowOff>1336236</xdr:rowOff>
    </xdr:to>
    <xdr:pic>
      <xdr:nvPicPr>
        <xdr:cNvPr id="69" name="Рисунок 68"/>
        <xdr:cNvPicPr>
          <a:picLocks noChangeAspect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2089" y="92952795"/>
          <a:ext cx="1692000" cy="1269000"/>
        </a:xfrm>
        <a:prstGeom prst="rect">
          <a:avLst/>
        </a:prstGeom>
      </xdr:spPr>
    </xdr:pic>
    <xdr:clientData/>
  </xdr:twoCellAnchor>
  <xdr:twoCellAnchor editAs="oneCell">
    <xdr:from>
      <xdr:col>2</xdr:col>
      <xdr:colOff>44824</xdr:colOff>
      <xdr:row>76</xdr:row>
      <xdr:rowOff>67236</xdr:rowOff>
    </xdr:from>
    <xdr:to>
      <xdr:col>2</xdr:col>
      <xdr:colOff>1736824</xdr:colOff>
      <xdr:row>76</xdr:row>
      <xdr:rowOff>1336236</xdr:rowOff>
    </xdr:to>
    <xdr:pic>
      <xdr:nvPicPr>
        <xdr:cNvPr id="70" name="Рисунок 69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2089" y="94364736"/>
          <a:ext cx="1692000" cy="1269000"/>
        </a:xfrm>
        <a:prstGeom prst="rect">
          <a:avLst/>
        </a:prstGeom>
      </xdr:spPr>
    </xdr:pic>
    <xdr:clientData/>
  </xdr:twoCellAnchor>
  <xdr:twoCellAnchor editAs="oneCell">
    <xdr:from>
      <xdr:col>2</xdr:col>
      <xdr:colOff>44824</xdr:colOff>
      <xdr:row>77</xdr:row>
      <xdr:rowOff>67236</xdr:rowOff>
    </xdr:from>
    <xdr:to>
      <xdr:col>2</xdr:col>
      <xdr:colOff>1736824</xdr:colOff>
      <xdr:row>77</xdr:row>
      <xdr:rowOff>1336236</xdr:rowOff>
    </xdr:to>
    <xdr:pic>
      <xdr:nvPicPr>
        <xdr:cNvPr id="71" name="Рисунок 70"/>
        <xdr:cNvPicPr>
          <a:picLocks noChangeAspect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2089" y="95776677"/>
          <a:ext cx="1692000" cy="1269000"/>
        </a:xfrm>
        <a:prstGeom prst="rect">
          <a:avLst/>
        </a:prstGeom>
      </xdr:spPr>
    </xdr:pic>
    <xdr:clientData/>
  </xdr:twoCellAnchor>
  <xdr:twoCellAnchor editAs="oneCell">
    <xdr:from>
      <xdr:col>2</xdr:col>
      <xdr:colOff>44824</xdr:colOff>
      <xdr:row>78</xdr:row>
      <xdr:rowOff>67236</xdr:rowOff>
    </xdr:from>
    <xdr:to>
      <xdr:col>2</xdr:col>
      <xdr:colOff>1736824</xdr:colOff>
      <xdr:row>78</xdr:row>
      <xdr:rowOff>1336236</xdr:rowOff>
    </xdr:to>
    <xdr:pic>
      <xdr:nvPicPr>
        <xdr:cNvPr id="72" name="Рисунок 71"/>
        <xdr:cNvPicPr>
          <a:picLocks noChangeAspect="1"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2089" y="97188618"/>
          <a:ext cx="1692000" cy="1269000"/>
        </a:xfrm>
        <a:prstGeom prst="rect">
          <a:avLst/>
        </a:prstGeom>
      </xdr:spPr>
    </xdr:pic>
    <xdr:clientData/>
  </xdr:twoCellAnchor>
  <xdr:twoCellAnchor editAs="oneCell">
    <xdr:from>
      <xdr:col>2</xdr:col>
      <xdr:colOff>44824</xdr:colOff>
      <xdr:row>79</xdr:row>
      <xdr:rowOff>67236</xdr:rowOff>
    </xdr:from>
    <xdr:to>
      <xdr:col>2</xdr:col>
      <xdr:colOff>1736824</xdr:colOff>
      <xdr:row>79</xdr:row>
      <xdr:rowOff>1336236</xdr:rowOff>
    </xdr:to>
    <xdr:pic>
      <xdr:nvPicPr>
        <xdr:cNvPr id="73" name="Рисунок 72"/>
        <xdr:cNvPicPr>
          <a:picLocks noChangeAspect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2089" y="98600560"/>
          <a:ext cx="1692000" cy="1269000"/>
        </a:xfrm>
        <a:prstGeom prst="rect">
          <a:avLst/>
        </a:prstGeom>
      </xdr:spPr>
    </xdr:pic>
    <xdr:clientData/>
  </xdr:twoCellAnchor>
  <xdr:twoCellAnchor editAs="oneCell">
    <xdr:from>
      <xdr:col>2</xdr:col>
      <xdr:colOff>44824</xdr:colOff>
      <xdr:row>80</xdr:row>
      <xdr:rowOff>67236</xdr:rowOff>
    </xdr:from>
    <xdr:to>
      <xdr:col>2</xdr:col>
      <xdr:colOff>1736824</xdr:colOff>
      <xdr:row>80</xdr:row>
      <xdr:rowOff>1336236</xdr:rowOff>
    </xdr:to>
    <xdr:pic>
      <xdr:nvPicPr>
        <xdr:cNvPr id="74" name="Рисунок 73"/>
        <xdr:cNvPicPr>
          <a:picLocks noChangeAspect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2089" y="100012501"/>
          <a:ext cx="1692000" cy="1269000"/>
        </a:xfrm>
        <a:prstGeom prst="rect">
          <a:avLst/>
        </a:prstGeom>
      </xdr:spPr>
    </xdr:pic>
    <xdr:clientData/>
  </xdr:twoCellAnchor>
  <xdr:twoCellAnchor editAs="oneCell">
    <xdr:from>
      <xdr:col>2</xdr:col>
      <xdr:colOff>44824</xdr:colOff>
      <xdr:row>81</xdr:row>
      <xdr:rowOff>67236</xdr:rowOff>
    </xdr:from>
    <xdr:to>
      <xdr:col>2</xdr:col>
      <xdr:colOff>1736824</xdr:colOff>
      <xdr:row>81</xdr:row>
      <xdr:rowOff>1336236</xdr:rowOff>
    </xdr:to>
    <xdr:pic>
      <xdr:nvPicPr>
        <xdr:cNvPr id="75" name="Рисунок 74"/>
        <xdr:cNvPicPr>
          <a:picLocks noChangeAspect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2089" y="101424442"/>
          <a:ext cx="1692000" cy="1269000"/>
        </a:xfrm>
        <a:prstGeom prst="rect">
          <a:avLst/>
        </a:prstGeom>
      </xdr:spPr>
    </xdr:pic>
    <xdr:clientData/>
  </xdr:twoCellAnchor>
  <xdr:twoCellAnchor editAs="oneCell">
    <xdr:from>
      <xdr:col>2</xdr:col>
      <xdr:colOff>44824</xdr:colOff>
      <xdr:row>82</xdr:row>
      <xdr:rowOff>67236</xdr:rowOff>
    </xdr:from>
    <xdr:to>
      <xdr:col>2</xdr:col>
      <xdr:colOff>1736824</xdr:colOff>
      <xdr:row>82</xdr:row>
      <xdr:rowOff>1336236</xdr:rowOff>
    </xdr:to>
    <xdr:pic>
      <xdr:nvPicPr>
        <xdr:cNvPr id="76" name="Рисунок 75"/>
        <xdr:cNvPicPr>
          <a:picLocks noChangeAspect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2089" y="102836383"/>
          <a:ext cx="1692000" cy="1269000"/>
        </a:xfrm>
        <a:prstGeom prst="rect">
          <a:avLst/>
        </a:prstGeom>
      </xdr:spPr>
    </xdr:pic>
    <xdr:clientData/>
  </xdr:twoCellAnchor>
  <xdr:twoCellAnchor editAs="oneCell">
    <xdr:from>
      <xdr:col>2</xdr:col>
      <xdr:colOff>44824</xdr:colOff>
      <xdr:row>83</xdr:row>
      <xdr:rowOff>67236</xdr:rowOff>
    </xdr:from>
    <xdr:to>
      <xdr:col>2</xdr:col>
      <xdr:colOff>1736824</xdr:colOff>
      <xdr:row>83</xdr:row>
      <xdr:rowOff>1336236</xdr:rowOff>
    </xdr:to>
    <xdr:pic>
      <xdr:nvPicPr>
        <xdr:cNvPr id="77" name="Рисунок 76"/>
        <xdr:cNvPicPr>
          <a:picLocks noChangeAspect="1"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2089" y="104248324"/>
          <a:ext cx="1692000" cy="1269000"/>
        </a:xfrm>
        <a:prstGeom prst="rect">
          <a:avLst/>
        </a:prstGeom>
      </xdr:spPr>
    </xdr:pic>
    <xdr:clientData/>
  </xdr:twoCellAnchor>
  <xdr:twoCellAnchor editAs="oneCell">
    <xdr:from>
      <xdr:col>2</xdr:col>
      <xdr:colOff>44824</xdr:colOff>
      <xdr:row>84</xdr:row>
      <xdr:rowOff>67236</xdr:rowOff>
    </xdr:from>
    <xdr:to>
      <xdr:col>2</xdr:col>
      <xdr:colOff>1736824</xdr:colOff>
      <xdr:row>84</xdr:row>
      <xdr:rowOff>1336236</xdr:rowOff>
    </xdr:to>
    <xdr:pic>
      <xdr:nvPicPr>
        <xdr:cNvPr id="78" name="Рисунок 77"/>
        <xdr:cNvPicPr>
          <a:picLocks noChangeAspect="1"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2089" y="105660265"/>
          <a:ext cx="1692000" cy="1269000"/>
        </a:xfrm>
        <a:prstGeom prst="rect">
          <a:avLst/>
        </a:prstGeom>
      </xdr:spPr>
    </xdr:pic>
    <xdr:clientData/>
  </xdr:twoCellAnchor>
  <xdr:twoCellAnchor editAs="oneCell">
    <xdr:from>
      <xdr:col>2</xdr:col>
      <xdr:colOff>44824</xdr:colOff>
      <xdr:row>85</xdr:row>
      <xdr:rowOff>67236</xdr:rowOff>
    </xdr:from>
    <xdr:to>
      <xdr:col>2</xdr:col>
      <xdr:colOff>1736824</xdr:colOff>
      <xdr:row>85</xdr:row>
      <xdr:rowOff>1336236</xdr:rowOff>
    </xdr:to>
    <xdr:pic>
      <xdr:nvPicPr>
        <xdr:cNvPr id="79" name="Рисунок 78"/>
        <xdr:cNvPicPr>
          <a:picLocks noChangeAspect="1"/>
        </xdr:cNvPicPr>
      </xdr:nvPicPr>
      <xdr:blipFill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2089" y="107072207"/>
          <a:ext cx="1692000" cy="1269000"/>
        </a:xfrm>
        <a:prstGeom prst="rect">
          <a:avLst/>
        </a:prstGeom>
      </xdr:spPr>
    </xdr:pic>
    <xdr:clientData/>
  </xdr:twoCellAnchor>
  <xdr:twoCellAnchor editAs="oneCell">
    <xdr:from>
      <xdr:col>2</xdr:col>
      <xdr:colOff>44824</xdr:colOff>
      <xdr:row>86</xdr:row>
      <xdr:rowOff>67236</xdr:rowOff>
    </xdr:from>
    <xdr:to>
      <xdr:col>2</xdr:col>
      <xdr:colOff>1736824</xdr:colOff>
      <xdr:row>86</xdr:row>
      <xdr:rowOff>1336236</xdr:rowOff>
    </xdr:to>
    <xdr:pic>
      <xdr:nvPicPr>
        <xdr:cNvPr id="80" name="Рисунок 79"/>
        <xdr:cNvPicPr>
          <a:picLocks noChangeAspect="1"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2089" y="108484148"/>
          <a:ext cx="1692000" cy="1269000"/>
        </a:xfrm>
        <a:prstGeom prst="rect">
          <a:avLst/>
        </a:prstGeom>
      </xdr:spPr>
    </xdr:pic>
    <xdr:clientData/>
  </xdr:twoCellAnchor>
  <xdr:twoCellAnchor editAs="oneCell">
    <xdr:from>
      <xdr:col>2</xdr:col>
      <xdr:colOff>44824</xdr:colOff>
      <xdr:row>87</xdr:row>
      <xdr:rowOff>67236</xdr:rowOff>
    </xdr:from>
    <xdr:to>
      <xdr:col>2</xdr:col>
      <xdr:colOff>1736824</xdr:colOff>
      <xdr:row>87</xdr:row>
      <xdr:rowOff>1336236</xdr:rowOff>
    </xdr:to>
    <xdr:pic>
      <xdr:nvPicPr>
        <xdr:cNvPr id="81" name="Рисунок 80"/>
        <xdr:cNvPicPr>
          <a:picLocks noChangeAspect="1"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2089" y="109896089"/>
          <a:ext cx="1692000" cy="1269000"/>
        </a:xfrm>
        <a:prstGeom prst="rect">
          <a:avLst/>
        </a:prstGeom>
      </xdr:spPr>
    </xdr:pic>
    <xdr:clientData/>
  </xdr:twoCellAnchor>
  <xdr:twoCellAnchor editAs="oneCell">
    <xdr:from>
      <xdr:col>2</xdr:col>
      <xdr:colOff>44824</xdr:colOff>
      <xdr:row>88</xdr:row>
      <xdr:rowOff>67236</xdr:rowOff>
    </xdr:from>
    <xdr:to>
      <xdr:col>2</xdr:col>
      <xdr:colOff>1736824</xdr:colOff>
      <xdr:row>88</xdr:row>
      <xdr:rowOff>1336236</xdr:rowOff>
    </xdr:to>
    <xdr:pic>
      <xdr:nvPicPr>
        <xdr:cNvPr id="83" name="Рисунок 82"/>
        <xdr:cNvPicPr>
          <a:picLocks noChangeAspect="1"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2089" y="111308030"/>
          <a:ext cx="1692000" cy="1269000"/>
        </a:xfrm>
        <a:prstGeom prst="rect">
          <a:avLst/>
        </a:prstGeom>
      </xdr:spPr>
    </xdr:pic>
    <xdr:clientData/>
  </xdr:twoCellAnchor>
  <xdr:twoCellAnchor editAs="oneCell">
    <xdr:from>
      <xdr:col>2</xdr:col>
      <xdr:colOff>44824</xdr:colOff>
      <xdr:row>89</xdr:row>
      <xdr:rowOff>67236</xdr:rowOff>
    </xdr:from>
    <xdr:to>
      <xdr:col>2</xdr:col>
      <xdr:colOff>1736824</xdr:colOff>
      <xdr:row>89</xdr:row>
      <xdr:rowOff>1336236</xdr:rowOff>
    </xdr:to>
    <xdr:pic>
      <xdr:nvPicPr>
        <xdr:cNvPr id="84" name="Рисунок 83"/>
        <xdr:cNvPicPr>
          <a:picLocks noChangeAspect="1"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2089" y="112719971"/>
          <a:ext cx="1692000" cy="1269000"/>
        </a:xfrm>
        <a:prstGeom prst="rect">
          <a:avLst/>
        </a:prstGeom>
      </xdr:spPr>
    </xdr:pic>
    <xdr:clientData/>
  </xdr:twoCellAnchor>
  <xdr:twoCellAnchor editAs="oneCell">
    <xdr:from>
      <xdr:col>2</xdr:col>
      <xdr:colOff>44824</xdr:colOff>
      <xdr:row>90</xdr:row>
      <xdr:rowOff>67236</xdr:rowOff>
    </xdr:from>
    <xdr:to>
      <xdr:col>2</xdr:col>
      <xdr:colOff>1736824</xdr:colOff>
      <xdr:row>90</xdr:row>
      <xdr:rowOff>1336236</xdr:rowOff>
    </xdr:to>
    <xdr:pic>
      <xdr:nvPicPr>
        <xdr:cNvPr id="85" name="Рисунок 84"/>
        <xdr:cNvPicPr>
          <a:picLocks noChangeAspect="1"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2089" y="114131912"/>
          <a:ext cx="1692000" cy="1269000"/>
        </a:xfrm>
        <a:prstGeom prst="rect">
          <a:avLst/>
        </a:prstGeom>
      </xdr:spPr>
    </xdr:pic>
    <xdr:clientData/>
  </xdr:twoCellAnchor>
  <xdr:twoCellAnchor editAs="oneCell">
    <xdr:from>
      <xdr:col>2</xdr:col>
      <xdr:colOff>44824</xdr:colOff>
      <xdr:row>91</xdr:row>
      <xdr:rowOff>67236</xdr:rowOff>
    </xdr:from>
    <xdr:to>
      <xdr:col>2</xdr:col>
      <xdr:colOff>1736824</xdr:colOff>
      <xdr:row>91</xdr:row>
      <xdr:rowOff>1336236</xdr:rowOff>
    </xdr:to>
    <xdr:pic>
      <xdr:nvPicPr>
        <xdr:cNvPr id="86" name="Рисунок 85"/>
        <xdr:cNvPicPr>
          <a:picLocks noChangeAspect="1"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2089" y="115543854"/>
          <a:ext cx="1692000" cy="1269000"/>
        </a:xfrm>
        <a:prstGeom prst="rect">
          <a:avLst/>
        </a:prstGeom>
      </xdr:spPr>
    </xdr:pic>
    <xdr:clientData/>
  </xdr:twoCellAnchor>
  <xdr:twoCellAnchor editAs="oneCell">
    <xdr:from>
      <xdr:col>2</xdr:col>
      <xdr:colOff>44824</xdr:colOff>
      <xdr:row>92</xdr:row>
      <xdr:rowOff>67236</xdr:rowOff>
    </xdr:from>
    <xdr:to>
      <xdr:col>2</xdr:col>
      <xdr:colOff>1736824</xdr:colOff>
      <xdr:row>92</xdr:row>
      <xdr:rowOff>1336236</xdr:rowOff>
    </xdr:to>
    <xdr:pic>
      <xdr:nvPicPr>
        <xdr:cNvPr id="87" name="Рисунок 86"/>
        <xdr:cNvPicPr>
          <a:picLocks noChangeAspect="1"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2089" y="116955795"/>
          <a:ext cx="1692000" cy="1269000"/>
        </a:xfrm>
        <a:prstGeom prst="rect">
          <a:avLst/>
        </a:prstGeom>
      </xdr:spPr>
    </xdr:pic>
    <xdr:clientData/>
  </xdr:twoCellAnchor>
  <xdr:twoCellAnchor editAs="oneCell">
    <xdr:from>
      <xdr:col>2</xdr:col>
      <xdr:colOff>44824</xdr:colOff>
      <xdr:row>93</xdr:row>
      <xdr:rowOff>67236</xdr:rowOff>
    </xdr:from>
    <xdr:to>
      <xdr:col>2</xdr:col>
      <xdr:colOff>1736824</xdr:colOff>
      <xdr:row>93</xdr:row>
      <xdr:rowOff>1336236</xdr:rowOff>
    </xdr:to>
    <xdr:pic>
      <xdr:nvPicPr>
        <xdr:cNvPr id="88" name="Рисунок 87"/>
        <xdr:cNvPicPr>
          <a:picLocks noChangeAspect="1"/>
        </xdr:cNvPicPr>
      </xdr:nvPicPr>
      <xdr:blipFill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2089" y="118367736"/>
          <a:ext cx="1692000" cy="1269000"/>
        </a:xfrm>
        <a:prstGeom prst="rect">
          <a:avLst/>
        </a:prstGeom>
      </xdr:spPr>
    </xdr:pic>
    <xdr:clientData/>
  </xdr:twoCellAnchor>
  <xdr:twoCellAnchor editAs="oneCell">
    <xdr:from>
      <xdr:col>2</xdr:col>
      <xdr:colOff>44824</xdr:colOff>
      <xdr:row>94</xdr:row>
      <xdr:rowOff>67236</xdr:rowOff>
    </xdr:from>
    <xdr:to>
      <xdr:col>2</xdr:col>
      <xdr:colOff>1736824</xdr:colOff>
      <xdr:row>94</xdr:row>
      <xdr:rowOff>1336236</xdr:rowOff>
    </xdr:to>
    <xdr:pic>
      <xdr:nvPicPr>
        <xdr:cNvPr id="89" name="Рисунок 88"/>
        <xdr:cNvPicPr>
          <a:picLocks noChangeAspect="1"/>
        </xdr:cNvPicPr>
      </xdr:nvPicPr>
      <xdr:blipFill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2089" y="119779677"/>
          <a:ext cx="1692000" cy="1269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mailto:info@caravantoys.ru" TargetMode="External"/><Relationship Id="rId1" Type="http://schemas.openxmlformats.org/officeDocument/2006/relationships/hyperlink" Target="http://www.caravantoys.ru/" TargetMode="External"/><Relationship Id="rId4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"/>
  <dimension ref="A1:M95"/>
  <sheetViews>
    <sheetView tabSelected="1" topLeftCell="A2" zoomScaleNormal="100" zoomScaleSheetLayoutView="100" workbookViewId="0">
      <selection activeCell="C5" sqref="C5"/>
    </sheetView>
  </sheetViews>
  <sheetFormatPr defaultRowHeight="15.75"/>
  <cols>
    <col min="1" max="1" width="3.7109375" style="1" customWidth="1"/>
    <col min="2" max="2" width="21" style="3" bestFit="1" customWidth="1"/>
    <col min="3" max="3" width="26.42578125" style="6" customWidth="1"/>
    <col min="4" max="4" width="28" style="5" customWidth="1"/>
    <col min="5" max="5" width="12.42578125" style="5" customWidth="1"/>
    <col min="6" max="6" width="12.42578125" style="7" customWidth="1"/>
    <col min="7" max="7" width="12.42578125" style="8" customWidth="1"/>
    <col min="8" max="8" width="12.42578125" style="25" customWidth="1"/>
    <col min="9" max="9" width="12.42578125" style="26" customWidth="1"/>
    <col min="10" max="10" width="12.42578125" style="8" customWidth="1"/>
    <col min="11" max="12" width="12.42578125" style="7" customWidth="1"/>
    <col min="13" max="13" width="15.42578125" style="6" customWidth="1"/>
    <col min="14" max="16384" width="9.140625" style="31"/>
  </cols>
  <sheetData>
    <row r="1" spans="1:13" ht="34.5">
      <c r="A1" s="9"/>
      <c r="B1" s="12"/>
      <c r="C1" s="10"/>
      <c r="D1" s="11"/>
      <c r="E1" s="12"/>
      <c r="F1" s="36"/>
      <c r="G1" s="13"/>
      <c r="H1" s="14"/>
      <c r="I1" s="81" t="s">
        <v>12</v>
      </c>
      <c r="J1" s="81"/>
      <c r="K1" s="81"/>
      <c r="L1" s="81"/>
      <c r="M1" s="81"/>
    </row>
    <row r="2" spans="1:13" ht="3" customHeight="1">
      <c r="A2" s="9"/>
      <c r="B2" s="12"/>
      <c r="C2" s="10"/>
      <c r="D2" s="11"/>
      <c r="E2" s="12"/>
      <c r="F2" s="36"/>
      <c r="G2" s="13"/>
      <c r="H2" s="14"/>
      <c r="I2" s="15"/>
      <c r="J2" s="15"/>
      <c r="K2" s="16"/>
      <c r="L2" s="16"/>
      <c r="M2" s="17"/>
    </row>
    <row r="3" spans="1:13" ht="20.25">
      <c r="A3" s="9"/>
      <c r="B3" s="12"/>
      <c r="C3" s="10"/>
      <c r="D3" s="11"/>
      <c r="E3" s="12"/>
      <c r="F3" s="36"/>
      <c r="G3" s="13"/>
      <c r="H3" s="14"/>
      <c r="I3" s="18" t="s">
        <v>10</v>
      </c>
      <c r="J3" s="82"/>
      <c r="K3" s="82"/>
      <c r="L3" s="18" t="s">
        <v>16</v>
      </c>
      <c r="M3" s="32"/>
    </row>
    <row r="4" spans="1:13" ht="3" customHeight="1">
      <c r="A4" s="9"/>
      <c r="B4" s="12"/>
      <c r="C4" s="10"/>
      <c r="D4" s="11"/>
      <c r="E4" s="12"/>
      <c r="F4" s="36"/>
      <c r="G4" s="13"/>
      <c r="H4" s="14"/>
      <c r="I4" s="15"/>
      <c r="J4" s="15"/>
      <c r="K4" s="16"/>
      <c r="L4" s="16"/>
      <c r="M4" s="17"/>
    </row>
    <row r="5" spans="1:13" ht="34.5">
      <c r="A5" s="9"/>
      <c r="B5" s="12"/>
      <c r="C5" s="10"/>
      <c r="D5" s="11"/>
      <c r="E5" s="12"/>
      <c r="F5" s="36"/>
      <c r="G5" s="13"/>
      <c r="H5" s="14"/>
      <c r="I5" s="83" t="s">
        <v>17</v>
      </c>
      <c r="J5" s="83"/>
      <c r="K5" s="83"/>
      <c r="L5" s="83"/>
      <c r="M5" s="83"/>
    </row>
    <row r="6" spans="1:13" ht="15">
      <c r="A6" s="9"/>
      <c r="B6" s="12"/>
      <c r="C6" s="10"/>
      <c r="D6" s="11"/>
      <c r="E6" s="12"/>
      <c r="F6" s="36"/>
      <c r="G6" s="13"/>
      <c r="H6" s="14"/>
      <c r="I6" s="84" t="s">
        <v>18</v>
      </c>
      <c r="J6" s="84"/>
      <c r="K6" s="84"/>
      <c r="L6" s="16"/>
      <c r="M6" s="33"/>
    </row>
    <row r="7" spans="1:13" ht="15">
      <c r="A7" s="9"/>
      <c r="B7" s="12"/>
      <c r="C7" s="10"/>
      <c r="D7" s="11"/>
      <c r="E7" s="12"/>
      <c r="F7" s="36"/>
      <c r="G7" s="13"/>
      <c r="H7" s="14"/>
      <c r="I7" s="84" t="s">
        <v>19</v>
      </c>
      <c r="J7" s="84"/>
      <c r="K7" s="84"/>
      <c r="L7" s="16"/>
      <c r="M7" s="33"/>
    </row>
    <row r="8" spans="1:13" thickBot="1">
      <c r="A8" s="9"/>
      <c r="B8" s="12"/>
      <c r="C8" s="10"/>
      <c r="D8" s="11"/>
      <c r="E8" s="12"/>
      <c r="F8" s="36"/>
      <c r="G8" s="13"/>
      <c r="H8" s="14"/>
      <c r="I8" s="72" t="s">
        <v>20</v>
      </c>
      <c r="J8" s="73"/>
      <c r="K8" s="74" t="s">
        <v>21</v>
      </c>
      <c r="L8" s="75"/>
      <c r="M8" s="33"/>
    </row>
    <row r="9" spans="1:13" ht="15">
      <c r="A9" s="9"/>
      <c r="B9" s="12"/>
      <c r="C9" s="10"/>
      <c r="D9" s="11"/>
      <c r="E9" s="12"/>
      <c r="F9" s="36"/>
      <c r="G9" s="13"/>
      <c r="H9" s="14"/>
      <c r="I9" s="76" t="s">
        <v>9</v>
      </c>
      <c r="J9" s="77"/>
      <c r="K9" s="19">
        <f>SUM(K12:K879)</f>
        <v>0</v>
      </c>
      <c r="L9" s="16"/>
      <c r="M9" s="33"/>
    </row>
    <row r="10" spans="1:13" thickBot="1">
      <c r="A10" s="20"/>
      <c r="B10" s="30"/>
      <c r="C10" s="10"/>
      <c r="D10" s="78"/>
      <c r="E10" s="78"/>
      <c r="F10" s="37"/>
      <c r="G10" s="13"/>
      <c r="H10" s="21"/>
      <c r="I10" s="79" t="s">
        <v>11</v>
      </c>
      <c r="J10" s="80"/>
      <c r="K10" s="22">
        <f>SUM(L12:L2494)</f>
        <v>0</v>
      </c>
      <c r="L10" s="23"/>
      <c r="M10" s="24"/>
    </row>
    <row r="11" spans="1:13" s="4" customFormat="1" ht="29.25" thickBot="1">
      <c r="A11" s="68"/>
      <c r="B11" s="69" t="s">
        <v>0</v>
      </c>
      <c r="C11" s="69" t="s">
        <v>1</v>
      </c>
      <c r="D11" s="69" t="s">
        <v>2</v>
      </c>
      <c r="E11" s="69" t="s">
        <v>15</v>
      </c>
      <c r="F11" s="70" t="s">
        <v>8</v>
      </c>
      <c r="G11" s="69" t="s">
        <v>3</v>
      </c>
      <c r="H11" s="69" t="s">
        <v>13</v>
      </c>
      <c r="I11" s="69" t="s">
        <v>4</v>
      </c>
      <c r="J11" s="69" t="s">
        <v>14</v>
      </c>
      <c r="K11" s="69" t="s">
        <v>5</v>
      </c>
      <c r="L11" s="69" t="s">
        <v>7</v>
      </c>
      <c r="M11" s="71" t="s">
        <v>6</v>
      </c>
    </row>
    <row r="12" spans="1:13" ht="111" customHeight="1">
      <c r="A12" s="56">
        <v>1</v>
      </c>
      <c r="B12" s="57" t="s">
        <v>24</v>
      </c>
      <c r="C12" s="58"/>
      <c r="D12" s="59" t="s">
        <v>107</v>
      </c>
      <c r="E12" s="60" t="s">
        <v>22</v>
      </c>
      <c r="F12" s="61">
        <v>23.1</v>
      </c>
      <c r="G12" s="62">
        <v>1800</v>
      </c>
      <c r="H12" s="63"/>
      <c r="I12" s="64"/>
      <c r="J12" s="65"/>
      <c r="K12" s="66">
        <f t="shared" ref="K12" si="0">I12*F12</f>
        <v>0</v>
      </c>
      <c r="L12" s="66">
        <f>K12*(100-$M$3)/100</f>
        <v>0</v>
      </c>
      <c r="M12" s="67"/>
    </row>
    <row r="13" spans="1:13" ht="111" customHeight="1">
      <c r="A13" s="42">
        <v>2</v>
      </c>
      <c r="B13" s="38" t="s">
        <v>25</v>
      </c>
      <c r="C13" s="2"/>
      <c r="D13" s="39" t="s">
        <v>108</v>
      </c>
      <c r="E13" s="34" t="s">
        <v>22</v>
      </c>
      <c r="F13" s="40">
        <v>12.1</v>
      </c>
      <c r="G13" s="41">
        <v>2000</v>
      </c>
      <c r="H13" s="27"/>
      <c r="I13" s="29"/>
      <c r="J13" s="35"/>
      <c r="K13" s="28">
        <f t="shared" ref="K13:K27" si="1">I13*F13</f>
        <v>0</v>
      </c>
      <c r="L13" s="28">
        <f t="shared" ref="L13:L27" si="2">K13*(100-$M$3)/100</f>
        <v>0</v>
      </c>
      <c r="M13" s="43"/>
    </row>
    <row r="14" spans="1:13" ht="111" customHeight="1">
      <c r="A14" s="42">
        <v>3</v>
      </c>
      <c r="B14" s="38" t="s">
        <v>26</v>
      </c>
      <c r="C14" s="2"/>
      <c r="D14" s="39" t="s">
        <v>109</v>
      </c>
      <c r="E14" s="34" t="s">
        <v>22</v>
      </c>
      <c r="F14" s="40">
        <v>9</v>
      </c>
      <c r="G14" s="41">
        <v>5100</v>
      </c>
      <c r="H14" s="27"/>
      <c r="I14" s="29"/>
      <c r="J14" s="35"/>
      <c r="K14" s="28">
        <f t="shared" si="1"/>
        <v>0</v>
      </c>
      <c r="L14" s="28">
        <f t="shared" si="2"/>
        <v>0</v>
      </c>
      <c r="M14" s="43"/>
    </row>
    <row r="15" spans="1:13" ht="111" customHeight="1">
      <c r="A15" s="42">
        <v>4</v>
      </c>
      <c r="B15" s="38" t="s">
        <v>27</v>
      </c>
      <c r="C15" s="2"/>
      <c r="D15" s="39" t="s">
        <v>110</v>
      </c>
      <c r="E15" s="34" t="s">
        <v>22</v>
      </c>
      <c r="F15" s="40">
        <v>7.9</v>
      </c>
      <c r="G15" s="41">
        <v>5000</v>
      </c>
      <c r="H15" s="27"/>
      <c r="I15" s="29"/>
      <c r="J15" s="35"/>
      <c r="K15" s="28">
        <f t="shared" si="1"/>
        <v>0</v>
      </c>
      <c r="L15" s="28">
        <f t="shared" si="2"/>
        <v>0</v>
      </c>
      <c r="M15" s="43"/>
    </row>
    <row r="16" spans="1:13" ht="111" customHeight="1">
      <c r="A16" s="42">
        <v>5</v>
      </c>
      <c r="B16" s="38" t="s">
        <v>28</v>
      </c>
      <c r="C16" s="2"/>
      <c r="D16" s="39" t="s">
        <v>111</v>
      </c>
      <c r="E16" s="34" t="s">
        <v>22</v>
      </c>
      <c r="F16" s="40">
        <v>4</v>
      </c>
      <c r="G16" s="41">
        <v>10000</v>
      </c>
      <c r="H16" s="27"/>
      <c r="I16" s="29"/>
      <c r="J16" s="35"/>
      <c r="K16" s="28">
        <f t="shared" si="1"/>
        <v>0</v>
      </c>
      <c r="L16" s="28">
        <f t="shared" si="2"/>
        <v>0</v>
      </c>
      <c r="M16" s="43"/>
    </row>
    <row r="17" spans="1:13" ht="111" customHeight="1">
      <c r="A17" s="42">
        <v>6</v>
      </c>
      <c r="B17" s="38" t="s">
        <v>29</v>
      </c>
      <c r="C17" s="2"/>
      <c r="D17" s="39" t="s">
        <v>112</v>
      </c>
      <c r="E17" s="34" t="s">
        <v>22</v>
      </c>
      <c r="F17" s="40">
        <v>8</v>
      </c>
      <c r="G17" s="41">
        <v>5000</v>
      </c>
      <c r="H17" s="27"/>
      <c r="I17" s="29"/>
      <c r="J17" s="35"/>
      <c r="K17" s="28">
        <f t="shared" si="1"/>
        <v>0</v>
      </c>
      <c r="L17" s="28">
        <f t="shared" si="2"/>
        <v>0</v>
      </c>
      <c r="M17" s="43"/>
    </row>
    <row r="18" spans="1:13" ht="111" customHeight="1">
      <c r="A18" s="42">
        <v>7</v>
      </c>
      <c r="B18" s="38" t="s">
        <v>30</v>
      </c>
      <c r="C18" s="2"/>
      <c r="D18" s="39" t="s">
        <v>113</v>
      </c>
      <c r="E18" s="34" t="s">
        <v>22</v>
      </c>
      <c r="F18" s="40">
        <v>8.1999999999999993</v>
      </c>
      <c r="G18" s="41">
        <v>5000</v>
      </c>
      <c r="H18" s="27"/>
      <c r="I18" s="29"/>
      <c r="J18" s="35"/>
      <c r="K18" s="28">
        <f t="shared" si="1"/>
        <v>0</v>
      </c>
      <c r="L18" s="28">
        <f t="shared" si="2"/>
        <v>0</v>
      </c>
      <c r="M18" s="43"/>
    </row>
    <row r="19" spans="1:13" ht="111" customHeight="1">
      <c r="A19" s="42">
        <v>8</v>
      </c>
      <c r="B19" s="38" t="s">
        <v>31</v>
      </c>
      <c r="C19" s="2"/>
      <c r="D19" s="39" t="s">
        <v>114</v>
      </c>
      <c r="E19" s="34" t="s">
        <v>22</v>
      </c>
      <c r="F19" s="40">
        <v>10</v>
      </c>
      <c r="G19" s="41">
        <v>3600</v>
      </c>
      <c r="H19" s="27"/>
      <c r="I19" s="29"/>
      <c r="J19" s="35"/>
      <c r="K19" s="28">
        <f t="shared" si="1"/>
        <v>0</v>
      </c>
      <c r="L19" s="28">
        <f t="shared" si="2"/>
        <v>0</v>
      </c>
      <c r="M19" s="43"/>
    </row>
    <row r="20" spans="1:13" ht="111" customHeight="1">
      <c r="A20" s="42">
        <v>9</v>
      </c>
      <c r="B20" s="38" t="s">
        <v>32</v>
      </c>
      <c r="C20" s="2"/>
      <c r="D20" s="39" t="s">
        <v>115</v>
      </c>
      <c r="E20" s="34" t="s">
        <v>22</v>
      </c>
      <c r="F20" s="40">
        <v>16.399999999999999</v>
      </c>
      <c r="G20" s="41">
        <v>1920</v>
      </c>
      <c r="H20" s="27"/>
      <c r="I20" s="29"/>
      <c r="J20" s="35"/>
      <c r="K20" s="28">
        <f t="shared" si="1"/>
        <v>0</v>
      </c>
      <c r="L20" s="28">
        <f t="shared" si="2"/>
        <v>0</v>
      </c>
      <c r="M20" s="43"/>
    </row>
    <row r="21" spans="1:13" ht="111" customHeight="1">
      <c r="A21" s="42">
        <v>10</v>
      </c>
      <c r="B21" s="38" t="s">
        <v>33</v>
      </c>
      <c r="C21" s="2"/>
      <c r="D21" s="39" t="s">
        <v>116</v>
      </c>
      <c r="E21" s="34" t="s">
        <v>22</v>
      </c>
      <c r="F21" s="40">
        <v>17</v>
      </c>
      <c r="G21" s="41">
        <v>2400</v>
      </c>
      <c r="H21" s="27"/>
      <c r="I21" s="29"/>
      <c r="J21" s="35"/>
      <c r="K21" s="28">
        <f t="shared" si="1"/>
        <v>0</v>
      </c>
      <c r="L21" s="28">
        <f t="shared" si="2"/>
        <v>0</v>
      </c>
      <c r="M21" s="43"/>
    </row>
    <row r="22" spans="1:13" ht="111" customHeight="1">
      <c r="A22" s="42">
        <v>11</v>
      </c>
      <c r="B22" s="38" t="s">
        <v>34</v>
      </c>
      <c r="C22" s="2"/>
      <c r="D22" s="39" t="s">
        <v>117</v>
      </c>
      <c r="E22" s="34" t="s">
        <v>22</v>
      </c>
      <c r="F22" s="40">
        <v>12.1</v>
      </c>
      <c r="G22" s="41">
        <v>1800</v>
      </c>
      <c r="H22" s="27"/>
      <c r="I22" s="29"/>
      <c r="J22" s="35"/>
      <c r="K22" s="28">
        <f t="shared" si="1"/>
        <v>0</v>
      </c>
      <c r="L22" s="28">
        <f t="shared" si="2"/>
        <v>0</v>
      </c>
      <c r="M22" s="43"/>
    </row>
    <row r="23" spans="1:13" ht="111" customHeight="1">
      <c r="A23" s="42">
        <v>12</v>
      </c>
      <c r="B23" s="38" t="s">
        <v>35</v>
      </c>
      <c r="C23" s="2"/>
      <c r="D23" s="39" t="s">
        <v>118</v>
      </c>
      <c r="E23" s="34" t="s">
        <v>22</v>
      </c>
      <c r="F23" s="40">
        <v>15.2</v>
      </c>
      <c r="G23" s="41">
        <v>2160</v>
      </c>
      <c r="H23" s="27"/>
      <c r="I23" s="29"/>
      <c r="J23" s="35"/>
      <c r="K23" s="28">
        <f t="shared" si="1"/>
        <v>0</v>
      </c>
      <c r="L23" s="28">
        <f t="shared" si="2"/>
        <v>0</v>
      </c>
      <c r="M23" s="43"/>
    </row>
    <row r="24" spans="1:13" ht="111" customHeight="1">
      <c r="A24" s="42">
        <v>13</v>
      </c>
      <c r="B24" s="38" t="s">
        <v>36</v>
      </c>
      <c r="C24" s="2"/>
      <c r="D24" s="39" t="s">
        <v>119</v>
      </c>
      <c r="E24" s="34" t="s">
        <v>22</v>
      </c>
      <c r="F24" s="40">
        <v>3.8</v>
      </c>
      <c r="G24" s="41">
        <v>10000</v>
      </c>
      <c r="H24" s="27"/>
      <c r="I24" s="29"/>
      <c r="J24" s="35"/>
      <c r="K24" s="28">
        <f t="shared" si="1"/>
        <v>0</v>
      </c>
      <c r="L24" s="28">
        <f t="shared" si="2"/>
        <v>0</v>
      </c>
      <c r="M24" s="43"/>
    </row>
    <row r="25" spans="1:13" ht="111" customHeight="1">
      <c r="A25" s="42">
        <v>14</v>
      </c>
      <c r="B25" s="38" t="s">
        <v>37</v>
      </c>
      <c r="C25" s="2"/>
      <c r="D25" s="39" t="s">
        <v>120</v>
      </c>
      <c r="E25" s="34" t="s">
        <v>22</v>
      </c>
      <c r="F25" s="40">
        <v>16.399999999999999</v>
      </c>
      <c r="G25" s="41">
        <v>2000</v>
      </c>
      <c r="H25" s="27"/>
      <c r="I25" s="29"/>
      <c r="J25" s="35"/>
      <c r="K25" s="28">
        <f t="shared" si="1"/>
        <v>0</v>
      </c>
      <c r="L25" s="28">
        <f t="shared" si="2"/>
        <v>0</v>
      </c>
      <c r="M25" s="43"/>
    </row>
    <row r="26" spans="1:13" ht="111" customHeight="1">
      <c r="A26" s="42">
        <v>15</v>
      </c>
      <c r="B26" s="38" t="s">
        <v>38</v>
      </c>
      <c r="C26" s="2"/>
      <c r="D26" s="39" t="s">
        <v>121</v>
      </c>
      <c r="E26" s="34" t="s">
        <v>22</v>
      </c>
      <c r="F26" s="40">
        <v>21</v>
      </c>
      <c r="G26" s="41">
        <v>2000</v>
      </c>
      <c r="H26" s="27"/>
      <c r="I26" s="29"/>
      <c r="J26" s="35"/>
      <c r="K26" s="28">
        <f t="shared" si="1"/>
        <v>0</v>
      </c>
      <c r="L26" s="28">
        <f t="shared" si="2"/>
        <v>0</v>
      </c>
      <c r="M26" s="43"/>
    </row>
    <row r="27" spans="1:13" ht="111" customHeight="1">
      <c r="A27" s="42">
        <v>16</v>
      </c>
      <c r="B27" s="38" t="s">
        <v>39</v>
      </c>
      <c r="C27" s="2"/>
      <c r="D27" s="39" t="s">
        <v>122</v>
      </c>
      <c r="E27" s="34" t="s">
        <v>22</v>
      </c>
      <c r="F27" s="40">
        <v>16.899999999999999</v>
      </c>
      <c r="G27" s="41">
        <v>1200</v>
      </c>
      <c r="H27" s="27"/>
      <c r="I27" s="29"/>
      <c r="J27" s="35"/>
      <c r="K27" s="28">
        <f t="shared" si="1"/>
        <v>0</v>
      </c>
      <c r="L27" s="28">
        <f t="shared" si="2"/>
        <v>0</v>
      </c>
      <c r="M27" s="43"/>
    </row>
    <row r="28" spans="1:13" ht="111" customHeight="1">
      <c r="A28" s="42">
        <v>17</v>
      </c>
      <c r="B28" s="38" t="s">
        <v>40</v>
      </c>
      <c r="C28" s="2"/>
      <c r="D28" s="39" t="s">
        <v>123</v>
      </c>
      <c r="E28" s="34" t="s">
        <v>22</v>
      </c>
      <c r="F28" s="40">
        <v>14.6</v>
      </c>
      <c r="G28" s="41">
        <v>1500</v>
      </c>
      <c r="H28" s="27"/>
      <c r="I28" s="29"/>
      <c r="J28" s="35"/>
      <c r="K28" s="28">
        <f t="shared" ref="K28:K86" si="3">I28*F28</f>
        <v>0</v>
      </c>
      <c r="L28" s="28">
        <f t="shared" ref="L28:L86" si="4">K28*(100-$M$3)/100</f>
        <v>0</v>
      </c>
      <c r="M28" s="43"/>
    </row>
    <row r="29" spans="1:13" ht="111" customHeight="1">
      <c r="A29" s="42">
        <v>18</v>
      </c>
      <c r="B29" s="38" t="s">
        <v>41</v>
      </c>
      <c r="C29" s="2"/>
      <c r="D29" s="39" t="s">
        <v>124</v>
      </c>
      <c r="E29" s="34" t="s">
        <v>22</v>
      </c>
      <c r="F29" s="40">
        <v>4.0999999999999996</v>
      </c>
      <c r="G29" s="41">
        <v>7700</v>
      </c>
      <c r="H29" s="27"/>
      <c r="I29" s="29"/>
      <c r="J29" s="35"/>
      <c r="K29" s="28">
        <f t="shared" si="3"/>
        <v>0</v>
      </c>
      <c r="L29" s="28">
        <f t="shared" si="4"/>
        <v>0</v>
      </c>
      <c r="M29" s="43"/>
    </row>
    <row r="30" spans="1:13" ht="111" customHeight="1">
      <c r="A30" s="42">
        <v>19</v>
      </c>
      <c r="B30" s="38" t="s">
        <v>42</v>
      </c>
      <c r="C30" s="2"/>
      <c r="D30" s="39" t="s">
        <v>125</v>
      </c>
      <c r="E30" s="34" t="s">
        <v>22</v>
      </c>
      <c r="F30" s="40">
        <v>24.8</v>
      </c>
      <c r="G30" s="41">
        <v>1200</v>
      </c>
      <c r="H30" s="27"/>
      <c r="I30" s="29"/>
      <c r="J30" s="35"/>
      <c r="K30" s="28">
        <f t="shared" si="3"/>
        <v>0</v>
      </c>
      <c r="L30" s="28">
        <f t="shared" si="4"/>
        <v>0</v>
      </c>
      <c r="M30" s="43"/>
    </row>
    <row r="31" spans="1:13" ht="111" customHeight="1">
      <c r="A31" s="42">
        <v>20</v>
      </c>
      <c r="B31" s="38" t="s">
        <v>43</v>
      </c>
      <c r="C31" s="2"/>
      <c r="D31" s="39" t="s">
        <v>126</v>
      </c>
      <c r="E31" s="34" t="s">
        <v>22</v>
      </c>
      <c r="F31" s="40">
        <v>19.399999999999999</v>
      </c>
      <c r="G31" s="41">
        <v>1920</v>
      </c>
      <c r="H31" s="27"/>
      <c r="I31" s="29"/>
      <c r="J31" s="35"/>
      <c r="K31" s="28">
        <f t="shared" si="3"/>
        <v>0</v>
      </c>
      <c r="L31" s="28">
        <f t="shared" si="4"/>
        <v>0</v>
      </c>
      <c r="M31" s="43"/>
    </row>
    <row r="32" spans="1:13" ht="111" customHeight="1">
      <c r="A32" s="42">
        <v>21</v>
      </c>
      <c r="B32" s="38" t="s">
        <v>44</v>
      </c>
      <c r="C32" s="2"/>
      <c r="D32" s="39" t="s">
        <v>127</v>
      </c>
      <c r="E32" s="34" t="s">
        <v>22</v>
      </c>
      <c r="F32" s="40">
        <v>16</v>
      </c>
      <c r="G32" s="41">
        <v>2400</v>
      </c>
      <c r="H32" s="27"/>
      <c r="I32" s="29"/>
      <c r="J32" s="35"/>
      <c r="K32" s="28">
        <f t="shared" si="3"/>
        <v>0</v>
      </c>
      <c r="L32" s="28">
        <f t="shared" si="4"/>
        <v>0</v>
      </c>
      <c r="M32" s="43"/>
    </row>
    <row r="33" spans="1:13" ht="111" customHeight="1">
      <c r="A33" s="42">
        <v>22</v>
      </c>
      <c r="B33" s="38" t="s">
        <v>45</v>
      </c>
      <c r="C33" s="2"/>
      <c r="D33" s="39" t="s">
        <v>128</v>
      </c>
      <c r="E33" s="34" t="s">
        <v>22</v>
      </c>
      <c r="F33" s="40">
        <v>21.6</v>
      </c>
      <c r="G33" s="41">
        <v>1440</v>
      </c>
      <c r="H33" s="27"/>
      <c r="I33" s="29"/>
      <c r="J33" s="35"/>
      <c r="K33" s="28">
        <f t="shared" si="3"/>
        <v>0</v>
      </c>
      <c r="L33" s="28">
        <f t="shared" si="4"/>
        <v>0</v>
      </c>
      <c r="M33" s="43"/>
    </row>
    <row r="34" spans="1:13" ht="111" customHeight="1">
      <c r="A34" s="42">
        <v>23</v>
      </c>
      <c r="B34" s="38" t="s">
        <v>46</v>
      </c>
      <c r="C34" s="2"/>
      <c r="D34" s="39" t="s">
        <v>129</v>
      </c>
      <c r="E34" s="34" t="s">
        <v>22</v>
      </c>
      <c r="F34" s="40">
        <v>9.5</v>
      </c>
      <c r="G34" s="41">
        <v>1680</v>
      </c>
      <c r="H34" s="27"/>
      <c r="I34" s="29"/>
      <c r="J34" s="35"/>
      <c r="K34" s="28">
        <f t="shared" si="3"/>
        <v>0</v>
      </c>
      <c r="L34" s="28">
        <f t="shared" si="4"/>
        <v>0</v>
      </c>
      <c r="M34" s="43"/>
    </row>
    <row r="35" spans="1:13" ht="111" customHeight="1">
      <c r="A35" s="42">
        <v>24</v>
      </c>
      <c r="B35" s="38" t="s">
        <v>47</v>
      </c>
      <c r="C35" s="2"/>
      <c r="D35" s="39" t="s">
        <v>130</v>
      </c>
      <c r="E35" s="34" t="s">
        <v>22</v>
      </c>
      <c r="F35" s="40">
        <v>19</v>
      </c>
      <c r="G35" s="41">
        <v>1200</v>
      </c>
      <c r="H35" s="27"/>
      <c r="I35" s="29"/>
      <c r="J35" s="35"/>
      <c r="K35" s="28">
        <f t="shared" si="3"/>
        <v>0</v>
      </c>
      <c r="L35" s="28">
        <f t="shared" si="4"/>
        <v>0</v>
      </c>
      <c r="M35" s="43"/>
    </row>
    <row r="36" spans="1:13" ht="111" customHeight="1">
      <c r="A36" s="42">
        <v>25</v>
      </c>
      <c r="B36" s="38" t="s">
        <v>48</v>
      </c>
      <c r="C36" s="2"/>
      <c r="D36" s="39" t="s">
        <v>131</v>
      </c>
      <c r="E36" s="34" t="s">
        <v>22</v>
      </c>
      <c r="F36" s="40">
        <v>5.7</v>
      </c>
      <c r="G36" s="41">
        <v>4000</v>
      </c>
      <c r="H36" s="27"/>
      <c r="I36" s="29"/>
      <c r="J36" s="35"/>
      <c r="K36" s="28">
        <f t="shared" si="3"/>
        <v>0</v>
      </c>
      <c r="L36" s="28">
        <f t="shared" si="4"/>
        <v>0</v>
      </c>
      <c r="M36" s="43"/>
    </row>
    <row r="37" spans="1:13" ht="111" customHeight="1">
      <c r="A37" s="42">
        <v>26</v>
      </c>
      <c r="B37" s="38" t="s">
        <v>49</v>
      </c>
      <c r="C37" s="2"/>
      <c r="D37" s="39" t="s">
        <v>132</v>
      </c>
      <c r="E37" s="34" t="s">
        <v>22</v>
      </c>
      <c r="F37" s="40">
        <v>12.6</v>
      </c>
      <c r="G37" s="41">
        <v>3000</v>
      </c>
      <c r="H37" s="27"/>
      <c r="I37" s="29"/>
      <c r="J37" s="35"/>
      <c r="K37" s="28">
        <f t="shared" si="3"/>
        <v>0</v>
      </c>
      <c r="L37" s="28">
        <f t="shared" si="4"/>
        <v>0</v>
      </c>
      <c r="M37" s="43"/>
    </row>
    <row r="38" spans="1:13" ht="111" customHeight="1">
      <c r="A38" s="42">
        <v>27</v>
      </c>
      <c r="B38" s="38" t="s">
        <v>50</v>
      </c>
      <c r="C38" s="2"/>
      <c r="D38" s="39" t="s">
        <v>133</v>
      </c>
      <c r="E38" s="34" t="s">
        <v>22</v>
      </c>
      <c r="F38" s="40">
        <v>17.2</v>
      </c>
      <c r="G38" s="41">
        <v>1920</v>
      </c>
      <c r="H38" s="27"/>
      <c r="I38" s="29"/>
      <c r="J38" s="35"/>
      <c r="K38" s="28">
        <f t="shared" si="3"/>
        <v>0</v>
      </c>
      <c r="L38" s="28">
        <f t="shared" si="4"/>
        <v>0</v>
      </c>
      <c r="M38" s="43"/>
    </row>
    <row r="39" spans="1:13" ht="111" customHeight="1">
      <c r="A39" s="42">
        <v>28</v>
      </c>
      <c r="B39" s="38" t="s">
        <v>51</v>
      </c>
      <c r="C39" s="2"/>
      <c r="D39" s="39" t="s">
        <v>134</v>
      </c>
      <c r="E39" s="34" t="s">
        <v>22</v>
      </c>
      <c r="F39" s="40">
        <v>21</v>
      </c>
      <c r="G39" s="41">
        <v>1200</v>
      </c>
      <c r="H39" s="27"/>
      <c r="I39" s="29"/>
      <c r="J39" s="35"/>
      <c r="K39" s="28">
        <f t="shared" si="3"/>
        <v>0</v>
      </c>
      <c r="L39" s="28">
        <f t="shared" si="4"/>
        <v>0</v>
      </c>
      <c r="M39" s="43"/>
    </row>
    <row r="40" spans="1:13" ht="111" customHeight="1">
      <c r="A40" s="42">
        <v>29</v>
      </c>
      <c r="B40" s="38" t="s">
        <v>52</v>
      </c>
      <c r="C40" s="2"/>
      <c r="D40" s="39" t="s">
        <v>135</v>
      </c>
      <c r="E40" s="34" t="s">
        <v>22</v>
      </c>
      <c r="F40" s="40">
        <v>18.899999999999999</v>
      </c>
      <c r="G40" s="41">
        <v>2520</v>
      </c>
      <c r="H40" s="27"/>
      <c r="I40" s="29"/>
      <c r="J40" s="35"/>
      <c r="K40" s="28">
        <f t="shared" si="3"/>
        <v>0</v>
      </c>
      <c r="L40" s="28">
        <f t="shared" si="4"/>
        <v>0</v>
      </c>
      <c r="M40" s="43"/>
    </row>
    <row r="41" spans="1:13" ht="111" customHeight="1">
      <c r="A41" s="42">
        <v>30</v>
      </c>
      <c r="B41" s="38" t="s">
        <v>53</v>
      </c>
      <c r="C41" s="2"/>
      <c r="D41" s="39" t="s">
        <v>136</v>
      </c>
      <c r="E41" s="34" t="s">
        <v>22</v>
      </c>
      <c r="F41" s="40">
        <v>19.7</v>
      </c>
      <c r="G41" s="41">
        <v>1200</v>
      </c>
      <c r="H41" s="27"/>
      <c r="I41" s="29"/>
      <c r="J41" s="35"/>
      <c r="K41" s="28">
        <f t="shared" si="3"/>
        <v>0</v>
      </c>
      <c r="L41" s="28">
        <f t="shared" si="4"/>
        <v>0</v>
      </c>
      <c r="M41" s="43"/>
    </row>
    <row r="42" spans="1:13" ht="111" customHeight="1">
      <c r="A42" s="42">
        <v>31</v>
      </c>
      <c r="B42" s="38" t="s">
        <v>54</v>
      </c>
      <c r="C42" s="2"/>
      <c r="D42" s="39" t="s">
        <v>137</v>
      </c>
      <c r="E42" s="34" t="s">
        <v>22</v>
      </c>
      <c r="F42" s="40">
        <v>10</v>
      </c>
      <c r="G42" s="41">
        <v>4800</v>
      </c>
      <c r="H42" s="27"/>
      <c r="I42" s="29"/>
      <c r="J42" s="35"/>
      <c r="K42" s="28">
        <f t="shared" si="3"/>
        <v>0</v>
      </c>
      <c r="L42" s="28">
        <f t="shared" si="4"/>
        <v>0</v>
      </c>
      <c r="M42" s="43"/>
    </row>
    <row r="43" spans="1:13" ht="111" customHeight="1">
      <c r="A43" s="42">
        <v>32</v>
      </c>
      <c r="B43" s="38" t="s">
        <v>55</v>
      </c>
      <c r="C43" s="2"/>
      <c r="D43" s="39" t="s">
        <v>137</v>
      </c>
      <c r="E43" s="34" t="s">
        <v>22</v>
      </c>
      <c r="F43" s="40">
        <v>10</v>
      </c>
      <c r="G43" s="41">
        <v>4800</v>
      </c>
      <c r="H43" s="27"/>
      <c r="I43" s="29"/>
      <c r="J43" s="35"/>
      <c r="K43" s="28">
        <f t="shared" si="3"/>
        <v>0</v>
      </c>
      <c r="L43" s="28">
        <f t="shared" si="4"/>
        <v>0</v>
      </c>
      <c r="M43" s="43"/>
    </row>
    <row r="44" spans="1:13" ht="111" customHeight="1">
      <c r="A44" s="42">
        <v>33</v>
      </c>
      <c r="B44" s="38" t="s">
        <v>56</v>
      </c>
      <c r="C44" s="2"/>
      <c r="D44" s="39" t="s">
        <v>138</v>
      </c>
      <c r="E44" s="34" t="s">
        <v>22</v>
      </c>
      <c r="F44" s="40">
        <v>9.8000000000000007</v>
      </c>
      <c r="G44" s="41">
        <v>4800</v>
      </c>
      <c r="H44" s="27"/>
      <c r="I44" s="29"/>
      <c r="J44" s="35"/>
      <c r="K44" s="28">
        <f t="shared" si="3"/>
        <v>0</v>
      </c>
      <c r="L44" s="28">
        <f t="shared" si="4"/>
        <v>0</v>
      </c>
      <c r="M44" s="43"/>
    </row>
    <row r="45" spans="1:13" ht="111" customHeight="1">
      <c r="A45" s="42">
        <v>34</v>
      </c>
      <c r="B45" s="38" t="s">
        <v>57</v>
      </c>
      <c r="C45" s="2"/>
      <c r="D45" s="39" t="s">
        <v>137</v>
      </c>
      <c r="E45" s="34" t="s">
        <v>22</v>
      </c>
      <c r="F45" s="40">
        <v>10</v>
      </c>
      <c r="G45" s="41">
        <v>4800</v>
      </c>
      <c r="H45" s="27"/>
      <c r="I45" s="29"/>
      <c r="J45" s="35"/>
      <c r="K45" s="28">
        <f t="shared" si="3"/>
        <v>0</v>
      </c>
      <c r="L45" s="28">
        <f t="shared" si="4"/>
        <v>0</v>
      </c>
      <c r="M45" s="43"/>
    </row>
    <row r="46" spans="1:13" ht="111" customHeight="1">
      <c r="A46" s="42">
        <v>35</v>
      </c>
      <c r="B46" s="38" t="s">
        <v>58</v>
      </c>
      <c r="C46" s="2"/>
      <c r="D46" s="39" t="s">
        <v>139</v>
      </c>
      <c r="E46" s="34" t="s">
        <v>22</v>
      </c>
      <c r="F46" s="40">
        <v>18.899999999999999</v>
      </c>
      <c r="G46" s="41">
        <v>1440</v>
      </c>
      <c r="H46" s="27"/>
      <c r="I46" s="29"/>
      <c r="J46" s="35"/>
      <c r="K46" s="28">
        <f t="shared" si="3"/>
        <v>0</v>
      </c>
      <c r="L46" s="28">
        <f t="shared" si="4"/>
        <v>0</v>
      </c>
      <c r="M46" s="43"/>
    </row>
    <row r="47" spans="1:13" ht="111" customHeight="1">
      <c r="A47" s="42">
        <v>36</v>
      </c>
      <c r="B47" s="38" t="s">
        <v>59</v>
      </c>
      <c r="C47" s="2"/>
      <c r="D47" s="39" t="s">
        <v>140</v>
      </c>
      <c r="E47" s="34" t="s">
        <v>22</v>
      </c>
      <c r="F47" s="40">
        <v>14.2</v>
      </c>
      <c r="G47" s="41">
        <v>2400</v>
      </c>
      <c r="H47" s="27"/>
      <c r="I47" s="29"/>
      <c r="J47" s="35"/>
      <c r="K47" s="28">
        <f t="shared" si="3"/>
        <v>0</v>
      </c>
      <c r="L47" s="28">
        <f t="shared" si="4"/>
        <v>0</v>
      </c>
      <c r="M47" s="43"/>
    </row>
    <row r="48" spans="1:13" ht="111" customHeight="1">
      <c r="A48" s="42">
        <v>37</v>
      </c>
      <c r="B48" s="38" t="s">
        <v>60</v>
      </c>
      <c r="C48" s="2"/>
      <c r="D48" s="39" t="s">
        <v>141</v>
      </c>
      <c r="E48" s="34" t="s">
        <v>22</v>
      </c>
      <c r="F48" s="40">
        <v>17.899999999999999</v>
      </c>
      <c r="G48" s="41">
        <v>1728</v>
      </c>
      <c r="H48" s="27"/>
      <c r="I48" s="29"/>
      <c r="J48" s="35"/>
      <c r="K48" s="28">
        <f t="shared" si="3"/>
        <v>0</v>
      </c>
      <c r="L48" s="28">
        <f t="shared" si="4"/>
        <v>0</v>
      </c>
      <c r="M48" s="43"/>
    </row>
    <row r="49" spans="1:13" ht="111" customHeight="1">
      <c r="A49" s="42">
        <v>38</v>
      </c>
      <c r="B49" s="38" t="s">
        <v>61</v>
      </c>
      <c r="C49" s="2"/>
      <c r="D49" s="39" t="s">
        <v>141</v>
      </c>
      <c r="E49" s="34" t="s">
        <v>22</v>
      </c>
      <c r="F49" s="40">
        <v>17.399999999999999</v>
      </c>
      <c r="G49" s="41">
        <v>1728</v>
      </c>
      <c r="H49" s="27"/>
      <c r="I49" s="29"/>
      <c r="J49" s="35"/>
      <c r="K49" s="28">
        <f t="shared" si="3"/>
        <v>0</v>
      </c>
      <c r="L49" s="28">
        <f t="shared" si="4"/>
        <v>0</v>
      </c>
      <c r="M49" s="43"/>
    </row>
    <row r="50" spans="1:13" ht="111" customHeight="1">
      <c r="A50" s="42">
        <v>39</v>
      </c>
      <c r="B50" s="38" t="s">
        <v>62</v>
      </c>
      <c r="C50" s="2"/>
      <c r="D50" s="39" t="s">
        <v>142</v>
      </c>
      <c r="E50" s="34" t="s">
        <v>22</v>
      </c>
      <c r="F50" s="40">
        <v>18.899999999999999</v>
      </c>
      <c r="G50" s="41">
        <v>1440</v>
      </c>
      <c r="H50" s="27"/>
      <c r="I50" s="29"/>
      <c r="J50" s="35"/>
      <c r="K50" s="28">
        <f t="shared" si="3"/>
        <v>0</v>
      </c>
      <c r="L50" s="28">
        <f t="shared" si="4"/>
        <v>0</v>
      </c>
      <c r="M50" s="43"/>
    </row>
    <row r="51" spans="1:13" ht="111" customHeight="1">
      <c r="A51" s="42">
        <v>40</v>
      </c>
      <c r="B51" s="38" t="s">
        <v>63</v>
      </c>
      <c r="C51" s="2"/>
      <c r="D51" s="39" t="s">
        <v>143</v>
      </c>
      <c r="E51" s="34" t="s">
        <v>22</v>
      </c>
      <c r="F51" s="40">
        <v>19.8</v>
      </c>
      <c r="G51" s="41">
        <v>1200</v>
      </c>
      <c r="H51" s="27"/>
      <c r="I51" s="29"/>
      <c r="J51" s="35"/>
      <c r="K51" s="28">
        <f t="shared" si="3"/>
        <v>0</v>
      </c>
      <c r="L51" s="28">
        <f t="shared" si="4"/>
        <v>0</v>
      </c>
      <c r="M51" s="43"/>
    </row>
    <row r="52" spans="1:13" ht="111" customHeight="1">
      <c r="A52" s="42">
        <v>41</v>
      </c>
      <c r="B52" s="38" t="s">
        <v>64</v>
      </c>
      <c r="C52" s="2"/>
      <c r="D52" s="39" t="s">
        <v>144</v>
      </c>
      <c r="E52" s="34" t="s">
        <v>22</v>
      </c>
      <c r="F52" s="40">
        <v>17.100000000000001</v>
      </c>
      <c r="G52" s="41">
        <v>1440</v>
      </c>
      <c r="H52" s="27"/>
      <c r="I52" s="29"/>
      <c r="J52" s="35"/>
      <c r="K52" s="28">
        <f t="shared" si="3"/>
        <v>0</v>
      </c>
      <c r="L52" s="28">
        <f t="shared" si="4"/>
        <v>0</v>
      </c>
      <c r="M52" s="43"/>
    </row>
    <row r="53" spans="1:13" ht="111" customHeight="1">
      <c r="A53" s="42">
        <v>42</v>
      </c>
      <c r="B53" s="38" t="s">
        <v>65</v>
      </c>
      <c r="C53" s="2"/>
      <c r="D53" s="39" t="s">
        <v>145</v>
      </c>
      <c r="E53" s="34" t="s">
        <v>22</v>
      </c>
      <c r="F53" s="40">
        <v>14.8</v>
      </c>
      <c r="G53" s="41">
        <v>3000</v>
      </c>
      <c r="H53" s="27"/>
      <c r="I53" s="29"/>
      <c r="J53" s="35"/>
      <c r="K53" s="28">
        <f t="shared" si="3"/>
        <v>0</v>
      </c>
      <c r="L53" s="28">
        <f t="shared" si="4"/>
        <v>0</v>
      </c>
      <c r="M53" s="43"/>
    </row>
    <row r="54" spans="1:13" ht="111" customHeight="1">
      <c r="A54" s="42">
        <v>43</v>
      </c>
      <c r="B54" s="38" t="s">
        <v>66</v>
      </c>
      <c r="C54" s="2"/>
      <c r="D54" s="39" t="s">
        <v>23</v>
      </c>
      <c r="E54" s="34" t="s">
        <v>22</v>
      </c>
      <c r="F54" s="40">
        <v>14</v>
      </c>
      <c r="G54" s="41">
        <v>2400</v>
      </c>
      <c r="H54" s="27"/>
      <c r="I54" s="29"/>
      <c r="J54" s="35"/>
      <c r="K54" s="28">
        <f t="shared" si="3"/>
        <v>0</v>
      </c>
      <c r="L54" s="28">
        <f t="shared" si="4"/>
        <v>0</v>
      </c>
      <c r="M54" s="43"/>
    </row>
    <row r="55" spans="1:13" ht="111" customHeight="1">
      <c r="A55" s="42">
        <v>44</v>
      </c>
      <c r="B55" s="38" t="s">
        <v>67</v>
      </c>
      <c r="C55" s="2"/>
      <c r="D55" s="39" t="s">
        <v>146</v>
      </c>
      <c r="E55" s="34" t="s">
        <v>22</v>
      </c>
      <c r="F55" s="40">
        <v>8.1999999999999993</v>
      </c>
      <c r="G55" s="41">
        <v>2500</v>
      </c>
      <c r="H55" s="27"/>
      <c r="I55" s="29"/>
      <c r="J55" s="35"/>
      <c r="K55" s="28">
        <f t="shared" si="3"/>
        <v>0</v>
      </c>
      <c r="L55" s="28">
        <f t="shared" si="4"/>
        <v>0</v>
      </c>
      <c r="M55" s="43"/>
    </row>
    <row r="56" spans="1:13" ht="111" customHeight="1">
      <c r="A56" s="42">
        <v>45</v>
      </c>
      <c r="B56" s="38" t="s">
        <v>68</v>
      </c>
      <c r="C56" s="2"/>
      <c r="D56" s="39" t="s">
        <v>147</v>
      </c>
      <c r="E56" s="34" t="s">
        <v>22</v>
      </c>
      <c r="F56" s="40">
        <v>9.6</v>
      </c>
      <c r="G56" s="41">
        <v>3000</v>
      </c>
      <c r="H56" s="27"/>
      <c r="I56" s="29"/>
      <c r="J56" s="35"/>
      <c r="K56" s="28">
        <f t="shared" si="3"/>
        <v>0</v>
      </c>
      <c r="L56" s="28">
        <f t="shared" si="4"/>
        <v>0</v>
      </c>
      <c r="M56" s="43"/>
    </row>
    <row r="57" spans="1:13" ht="111" customHeight="1">
      <c r="A57" s="42">
        <v>46</v>
      </c>
      <c r="B57" s="38" t="s">
        <v>69</v>
      </c>
      <c r="C57" s="2"/>
      <c r="D57" s="39" t="s">
        <v>148</v>
      </c>
      <c r="E57" s="34" t="s">
        <v>22</v>
      </c>
      <c r="F57" s="40">
        <v>9.5</v>
      </c>
      <c r="G57" s="41">
        <v>4000</v>
      </c>
      <c r="H57" s="27"/>
      <c r="I57" s="29"/>
      <c r="J57" s="35"/>
      <c r="K57" s="28">
        <f t="shared" si="3"/>
        <v>0</v>
      </c>
      <c r="L57" s="28">
        <f t="shared" si="4"/>
        <v>0</v>
      </c>
      <c r="M57" s="43"/>
    </row>
    <row r="58" spans="1:13" ht="111" customHeight="1">
      <c r="A58" s="42">
        <v>47</v>
      </c>
      <c r="B58" s="38" t="s">
        <v>70</v>
      </c>
      <c r="C58" s="2"/>
      <c r="D58" s="39" t="s">
        <v>149</v>
      </c>
      <c r="E58" s="34" t="s">
        <v>22</v>
      </c>
      <c r="F58" s="40">
        <v>13.3</v>
      </c>
      <c r="G58" s="41">
        <v>4000</v>
      </c>
      <c r="H58" s="27"/>
      <c r="I58" s="29"/>
      <c r="J58" s="35"/>
      <c r="K58" s="28">
        <f t="shared" si="3"/>
        <v>0</v>
      </c>
      <c r="L58" s="28">
        <f t="shared" si="4"/>
        <v>0</v>
      </c>
      <c r="M58" s="43"/>
    </row>
    <row r="59" spans="1:13" ht="111" customHeight="1">
      <c r="A59" s="42">
        <v>48</v>
      </c>
      <c r="B59" s="38" t="s">
        <v>71</v>
      </c>
      <c r="C59" s="2"/>
      <c r="D59" s="39" t="s">
        <v>150</v>
      </c>
      <c r="E59" s="34" t="s">
        <v>22</v>
      </c>
      <c r="F59" s="40">
        <v>20</v>
      </c>
      <c r="G59" s="41">
        <v>1200</v>
      </c>
      <c r="H59" s="27"/>
      <c r="I59" s="29"/>
      <c r="J59" s="35"/>
      <c r="K59" s="28">
        <f t="shared" si="3"/>
        <v>0</v>
      </c>
      <c r="L59" s="28">
        <f t="shared" si="4"/>
        <v>0</v>
      </c>
      <c r="M59" s="43"/>
    </row>
    <row r="60" spans="1:13" ht="111" customHeight="1">
      <c r="A60" s="42">
        <v>49</v>
      </c>
      <c r="B60" s="38" t="s">
        <v>72</v>
      </c>
      <c r="C60" s="2"/>
      <c r="D60" s="39" t="s">
        <v>151</v>
      </c>
      <c r="E60" s="34" t="s">
        <v>22</v>
      </c>
      <c r="F60" s="40">
        <v>21.6</v>
      </c>
      <c r="G60" s="41">
        <v>1650</v>
      </c>
      <c r="H60" s="27"/>
      <c r="I60" s="29"/>
      <c r="J60" s="35"/>
      <c r="K60" s="28">
        <f t="shared" si="3"/>
        <v>0</v>
      </c>
      <c r="L60" s="28">
        <f t="shared" si="4"/>
        <v>0</v>
      </c>
      <c r="M60" s="43"/>
    </row>
    <row r="61" spans="1:13" ht="111" customHeight="1">
      <c r="A61" s="42">
        <v>50</v>
      </c>
      <c r="B61" s="38" t="s">
        <v>73</v>
      </c>
      <c r="C61" s="2"/>
      <c r="D61" s="39" t="s">
        <v>152</v>
      </c>
      <c r="E61" s="34" t="s">
        <v>22</v>
      </c>
      <c r="F61" s="40">
        <v>18.5</v>
      </c>
      <c r="G61" s="41">
        <v>960</v>
      </c>
      <c r="H61" s="27"/>
      <c r="I61" s="29"/>
      <c r="J61" s="35"/>
      <c r="K61" s="28">
        <f t="shared" si="3"/>
        <v>0</v>
      </c>
      <c r="L61" s="28">
        <f t="shared" si="4"/>
        <v>0</v>
      </c>
      <c r="M61" s="43"/>
    </row>
    <row r="62" spans="1:13" ht="111" customHeight="1">
      <c r="A62" s="42">
        <v>51</v>
      </c>
      <c r="B62" s="38" t="s">
        <v>74</v>
      </c>
      <c r="C62" s="2"/>
      <c r="D62" s="39" t="s">
        <v>153</v>
      </c>
      <c r="E62" s="34" t="s">
        <v>22</v>
      </c>
      <c r="F62" s="40">
        <v>17.7</v>
      </c>
      <c r="G62" s="41">
        <v>1008</v>
      </c>
      <c r="H62" s="27"/>
      <c r="I62" s="29"/>
      <c r="J62" s="35"/>
      <c r="K62" s="28">
        <f t="shared" si="3"/>
        <v>0</v>
      </c>
      <c r="L62" s="28">
        <f t="shared" si="4"/>
        <v>0</v>
      </c>
      <c r="M62" s="43"/>
    </row>
    <row r="63" spans="1:13" ht="111" customHeight="1">
      <c r="A63" s="42">
        <v>52</v>
      </c>
      <c r="B63" s="38" t="s">
        <v>75</v>
      </c>
      <c r="C63" s="2"/>
      <c r="D63" s="39" t="s">
        <v>154</v>
      </c>
      <c r="E63" s="34" t="s">
        <v>22</v>
      </c>
      <c r="F63" s="40">
        <v>19.899999999999999</v>
      </c>
      <c r="G63" s="41">
        <v>1200</v>
      </c>
      <c r="H63" s="27"/>
      <c r="I63" s="29"/>
      <c r="J63" s="35"/>
      <c r="K63" s="28">
        <f t="shared" si="3"/>
        <v>0</v>
      </c>
      <c r="L63" s="28">
        <f t="shared" si="4"/>
        <v>0</v>
      </c>
      <c r="M63" s="43"/>
    </row>
    <row r="64" spans="1:13" ht="111" customHeight="1">
      <c r="A64" s="42">
        <v>53</v>
      </c>
      <c r="B64" s="38" t="s">
        <v>76</v>
      </c>
      <c r="C64" s="2"/>
      <c r="D64" s="39" t="s">
        <v>155</v>
      </c>
      <c r="E64" s="34" t="s">
        <v>22</v>
      </c>
      <c r="F64" s="40">
        <v>12.5</v>
      </c>
      <c r="G64" s="41">
        <v>3000</v>
      </c>
      <c r="H64" s="27"/>
      <c r="I64" s="29"/>
      <c r="J64" s="35"/>
      <c r="K64" s="28">
        <f t="shared" si="3"/>
        <v>0</v>
      </c>
      <c r="L64" s="28">
        <f t="shared" si="4"/>
        <v>0</v>
      </c>
      <c r="M64" s="43"/>
    </row>
    <row r="65" spans="1:13" ht="111" customHeight="1">
      <c r="A65" s="42">
        <v>54</v>
      </c>
      <c r="B65" s="38" t="s">
        <v>77</v>
      </c>
      <c r="C65" s="2"/>
      <c r="D65" s="39" t="s">
        <v>156</v>
      </c>
      <c r="E65" s="34" t="s">
        <v>22</v>
      </c>
      <c r="F65" s="40">
        <v>17.600000000000001</v>
      </c>
      <c r="G65" s="41">
        <v>1200</v>
      </c>
      <c r="H65" s="27"/>
      <c r="I65" s="29"/>
      <c r="J65" s="35"/>
      <c r="K65" s="28">
        <f t="shared" si="3"/>
        <v>0</v>
      </c>
      <c r="L65" s="28">
        <f t="shared" si="4"/>
        <v>0</v>
      </c>
      <c r="M65" s="43"/>
    </row>
    <row r="66" spans="1:13" ht="111" customHeight="1">
      <c r="A66" s="42">
        <v>55</v>
      </c>
      <c r="B66" s="38" t="s">
        <v>78</v>
      </c>
      <c r="C66" s="2"/>
      <c r="D66" s="39" t="s">
        <v>157</v>
      </c>
      <c r="E66" s="34" t="s">
        <v>22</v>
      </c>
      <c r="F66" s="40">
        <v>18.7</v>
      </c>
      <c r="G66" s="41">
        <v>1260</v>
      </c>
      <c r="H66" s="27"/>
      <c r="I66" s="29"/>
      <c r="J66" s="35"/>
      <c r="K66" s="28">
        <f t="shared" si="3"/>
        <v>0</v>
      </c>
      <c r="L66" s="28">
        <f t="shared" si="4"/>
        <v>0</v>
      </c>
      <c r="M66" s="43"/>
    </row>
    <row r="67" spans="1:13" ht="111" customHeight="1">
      <c r="A67" s="42">
        <v>56</v>
      </c>
      <c r="B67" s="38" t="s">
        <v>79</v>
      </c>
      <c r="C67" s="2"/>
      <c r="D67" s="39" t="s">
        <v>158</v>
      </c>
      <c r="E67" s="34" t="s">
        <v>22</v>
      </c>
      <c r="F67" s="40">
        <v>13.6</v>
      </c>
      <c r="G67" s="41">
        <v>1200</v>
      </c>
      <c r="H67" s="27"/>
      <c r="I67" s="29"/>
      <c r="J67" s="35"/>
      <c r="K67" s="28">
        <f t="shared" si="3"/>
        <v>0</v>
      </c>
      <c r="L67" s="28">
        <f t="shared" si="4"/>
        <v>0</v>
      </c>
      <c r="M67" s="43"/>
    </row>
    <row r="68" spans="1:13" ht="111" customHeight="1">
      <c r="A68" s="42">
        <v>57</v>
      </c>
      <c r="B68" s="38" t="s">
        <v>80</v>
      </c>
      <c r="C68" s="2"/>
      <c r="D68" s="39" t="s">
        <v>158</v>
      </c>
      <c r="E68" s="34" t="s">
        <v>22</v>
      </c>
      <c r="F68" s="40">
        <v>13.6</v>
      </c>
      <c r="G68" s="41">
        <v>1200</v>
      </c>
      <c r="H68" s="27"/>
      <c r="I68" s="29"/>
      <c r="J68" s="35"/>
      <c r="K68" s="28">
        <f t="shared" si="3"/>
        <v>0</v>
      </c>
      <c r="L68" s="28">
        <f t="shared" si="4"/>
        <v>0</v>
      </c>
      <c r="M68" s="43"/>
    </row>
    <row r="69" spans="1:13" ht="111" customHeight="1">
      <c r="A69" s="42">
        <v>58</v>
      </c>
      <c r="B69" s="38" t="s">
        <v>182</v>
      </c>
      <c r="C69" s="2"/>
      <c r="D69" s="39" t="s">
        <v>158</v>
      </c>
      <c r="E69" s="34" t="s">
        <v>22</v>
      </c>
      <c r="F69" s="40">
        <v>13.6</v>
      </c>
      <c r="G69" s="41">
        <v>1200</v>
      </c>
      <c r="H69" s="27"/>
      <c r="I69" s="29"/>
      <c r="J69" s="35"/>
      <c r="K69" s="28">
        <f t="shared" si="3"/>
        <v>0</v>
      </c>
      <c r="L69" s="28">
        <f t="shared" si="4"/>
        <v>0</v>
      </c>
      <c r="M69" s="43"/>
    </row>
    <row r="70" spans="1:13" ht="111" customHeight="1">
      <c r="A70" s="42">
        <v>59</v>
      </c>
      <c r="B70" s="38" t="s">
        <v>81</v>
      </c>
      <c r="C70" s="2"/>
      <c r="D70" s="39" t="s">
        <v>158</v>
      </c>
      <c r="E70" s="34" t="s">
        <v>22</v>
      </c>
      <c r="F70" s="40">
        <v>24.4</v>
      </c>
      <c r="G70" s="41">
        <v>600</v>
      </c>
      <c r="H70" s="27"/>
      <c r="I70" s="29"/>
      <c r="J70" s="35"/>
      <c r="K70" s="28">
        <f t="shared" si="3"/>
        <v>0</v>
      </c>
      <c r="L70" s="28">
        <f t="shared" si="4"/>
        <v>0</v>
      </c>
      <c r="M70" s="43"/>
    </row>
    <row r="71" spans="1:13" ht="111" customHeight="1">
      <c r="A71" s="42">
        <v>60</v>
      </c>
      <c r="B71" s="38" t="s">
        <v>82</v>
      </c>
      <c r="C71" s="2"/>
      <c r="D71" s="39" t="s">
        <v>159</v>
      </c>
      <c r="E71" s="34" t="s">
        <v>22</v>
      </c>
      <c r="F71" s="40">
        <v>24.4</v>
      </c>
      <c r="G71" s="41">
        <v>600</v>
      </c>
      <c r="H71" s="27"/>
      <c r="I71" s="29"/>
      <c r="J71" s="35"/>
      <c r="K71" s="28">
        <f t="shared" si="3"/>
        <v>0</v>
      </c>
      <c r="L71" s="28">
        <f t="shared" si="4"/>
        <v>0</v>
      </c>
      <c r="M71" s="43"/>
    </row>
    <row r="72" spans="1:13" ht="111" customHeight="1">
      <c r="A72" s="42">
        <v>61</v>
      </c>
      <c r="B72" s="38" t="s">
        <v>83</v>
      </c>
      <c r="C72" s="2"/>
      <c r="D72" s="39" t="s">
        <v>159</v>
      </c>
      <c r="E72" s="34" t="s">
        <v>22</v>
      </c>
      <c r="F72" s="40">
        <v>24.4</v>
      </c>
      <c r="G72" s="41">
        <v>600</v>
      </c>
      <c r="H72" s="27"/>
      <c r="I72" s="29"/>
      <c r="J72" s="35"/>
      <c r="K72" s="28">
        <f t="shared" si="3"/>
        <v>0</v>
      </c>
      <c r="L72" s="28">
        <f t="shared" si="4"/>
        <v>0</v>
      </c>
      <c r="M72" s="43"/>
    </row>
    <row r="73" spans="1:13" ht="111" customHeight="1">
      <c r="A73" s="42">
        <v>62</v>
      </c>
      <c r="B73" s="38" t="s">
        <v>84</v>
      </c>
      <c r="C73" s="2"/>
      <c r="D73" s="39" t="s">
        <v>160</v>
      </c>
      <c r="E73" s="34" t="s">
        <v>22</v>
      </c>
      <c r="F73" s="40">
        <v>9.9</v>
      </c>
      <c r="G73" s="41">
        <v>3000</v>
      </c>
      <c r="H73" s="27"/>
      <c r="I73" s="29"/>
      <c r="J73" s="35"/>
      <c r="K73" s="28">
        <f t="shared" si="3"/>
        <v>0</v>
      </c>
      <c r="L73" s="28">
        <f t="shared" si="4"/>
        <v>0</v>
      </c>
      <c r="M73" s="43"/>
    </row>
    <row r="74" spans="1:13" ht="111" customHeight="1">
      <c r="A74" s="42">
        <v>63</v>
      </c>
      <c r="B74" s="38" t="s">
        <v>85</v>
      </c>
      <c r="C74" s="2"/>
      <c r="D74" s="39" t="s">
        <v>161</v>
      </c>
      <c r="E74" s="34" t="s">
        <v>22</v>
      </c>
      <c r="F74" s="40">
        <v>18.600000000000001</v>
      </c>
      <c r="G74" s="41">
        <v>1800</v>
      </c>
      <c r="H74" s="27"/>
      <c r="I74" s="29"/>
      <c r="J74" s="35"/>
      <c r="K74" s="28">
        <f t="shared" si="3"/>
        <v>0</v>
      </c>
      <c r="L74" s="28">
        <f t="shared" si="4"/>
        <v>0</v>
      </c>
      <c r="M74" s="43"/>
    </row>
    <row r="75" spans="1:13" ht="111" customHeight="1">
      <c r="A75" s="42">
        <v>64</v>
      </c>
      <c r="B75" s="38" t="s">
        <v>86</v>
      </c>
      <c r="C75" s="2"/>
      <c r="D75" s="39" t="s">
        <v>162</v>
      </c>
      <c r="E75" s="34" t="s">
        <v>22</v>
      </c>
      <c r="F75" s="40">
        <v>16.100000000000001</v>
      </c>
      <c r="G75" s="41">
        <v>1800</v>
      </c>
      <c r="H75" s="27"/>
      <c r="I75" s="29"/>
      <c r="J75" s="35"/>
      <c r="K75" s="28">
        <f t="shared" si="3"/>
        <v>0</v>
      </c>
      <c r="L75" s="28">
        <f t="shared" si="4"/>
        <v>0</v>
      </c>
      <c r="M75" s="43"/>
    </row>
    <row r="76" spans="1:13" ht="111" customHeight="1">
      <c r="A76" s="42">
        <v>65</v>
      </c>
      <c r="B76" s="38" t="s">
        <v>87</v>
      </c>
      <c r="C76" s="2"/>
      <c r="D76" s="39" t="s">
        <v>163</v>
      </c>
      <c r="E76" s="34" t="s">
        <v>22</v>
      </c>
      <c r="F76" s="40">
        <v>18.5</v>
      </c>
      <c r="G76" s="41">
        <v>1536</v>
      </c>
      <c r="H76" s="27"/>
      <c r="I76" s="29"/>
      <c r="J76" s="35"/>
      <c r="K76" s="28">
        <f t="shared" si="3"/>
        <v>0</v>
      </c>
      <c r="L76" s="28">
        <f t="shared" si="4"/>
        <v>0</v>
      </c>
      <c r="M76" s="43"/>
    </row>
    <row r="77" spans="1:13" ht="111" customHeight="1">
      <c r="A77" s="42">
        <v>66</v>
      </c>
      <c r="B77" s="38" t="s">
        <v>88</v>
      </c>
      <c r="C77" s="2"/>
      <c r="D77" s="39" t="s">
        <v>164</v>
      </c>
      <c r="E77" s="34" t="s">
        <v>22</v>
      </c>
      <c r="F77" s="40">
        <v>17.2</v>
      </c>
      <c r="G77" s="41">
        <v>2400</v>
      </c>
      <c r="H77" s="27"/>
      <c r="I77" s="29"/>
      <c r="J77" s="35"/>
      <c r="K77" s="28">
        <f t="shared" si="3"/>
        <v>0</v>
      </c>
      <c r="L77" s="28">
        <f t="shared" si="4"/>
        <v>0</v>
      </c>
      <c r="M77" s="43"/>
    </row>
    <row r="78" spans="1:13" ht="111" customHeight="1">
      <c r="A78" s="42">
        <v>67</v>
      </c>
      <c r="B78" s="38" t="s">
        <v>89</v>
      </c>
      <c r="C78" s="2"/>
      <c r="D78" s="39" t="s">
        <v>165</v>
      </c>
      <c r="E78" s="34" t="s">
        <v>22</v>
      </c>
      <c r="F78" s="40">
        <v>18.3</v>
      </c>
      <c r="G78" s="41">
        <v>2400</v>
      </c>
      <c r="H78" s="27"/>
      <c r="I78" s="29"/>
      <c r="J78" s="35"/>
      <c r="K78" s="28">
        <f t="shared" si="3"/>
        <v>0</v>
      </c>
      <c r="L78" s="28">
        <f t="shared" si="4"/>
        <v>0</v>
      </c>
      <c r="M78" s="43"/>
    </row>
    <row r="79" spans="1:13" ht="111" customHeight="1">
      <c r="A79" s="42">
        <v>68</v>
      </c>
      <c r="B79" s="38" t="s">
        <v>90</v>
      </c>
      <c r="C79" s="2"/>
      <c r="D79" s="39" t="s">
        <v>166</v>
      </c>
      <c r="E79" s="34" t="s">
        <v>22</v>
      </c>
      <c r="F79" s="40">
        <v>16.600000000000001</v>
      </c>
      <c r="G79" s="41">
        <v>1800</v>
      </c>
      <c r="H79" s="27"/>
      <c r="I79" s="29"/>
      <c r="J79" s="35"/>
      <c r="K79" s="28">
        <f t="shared" si="3"/>
        <v>0</v>
      </c>
      <c r="L79" s="28">
        <f t="shared" si="4"/>
        <v>0</v>
      </c>
      <c r="M79" s="43"/>
    </row>
    <row r="80" spans="1:13" ht="111" customHeight="1">
      <c r="A80" s="42">
        <v>69</v>
      </c>
      <c r="B80" s="38" t="s">
        <v>91</v>
      </c>
      <c r="C80" s="2"/>
      <c r="D80" s="39" t="s">
        <v>167</v>
      </c>
      <c r="E80" s="34" t="s">
        <v>22</v>
      </c>
      <c r="F80" s="40">
        <v>22.8</v>
      </c>
      <c r="G80" s="41">
        <v>1152</v>
      </c>
      <c r="H80" s="27"/>
      <c r="I80" s="29"/>
      <c r="J80" s="35"/>
      <c r="K80" s="28">
        <f t="shared" si="3"/>
        <v>0</v>
      </c>
      <c r="L80" s="28">
        <f t="shared" si="4"/>
        <v>0</v>
      </c>
      <c r="M80" s="43"/>
    </row>
    <row r="81" spans="1:13" ht="111" customHeight="1">
      <c r="A81" s="42">
        <v>70</v>
      </c>
      <c r="B81" s="38" t="s">
        <v>92</v>
      </c>
      <c r="C81" s="2"/>
      <c r="D81" s="39" t="s">
        <v>168</v>
      </c>
      <c r="E81" s="34" t="s">
        <v>22</v>
      </c>
      <c r="F81" s="40">
        <v>15.6</v>
      </c>
      <c r="G81" s="41">
        <v>1600</v>
      </c>
      <c r="H81" s="27"/>
      <c r="I81" s="29"/>
      <c r="J81" s="35"/>
      <c r="K81" s="28">
        <f t="shared" si="3"/>
        <v>0</v>
      </c>
      <c r="L81" s="28">
        <f t="shared" si="4"/>
        <v>0</v>
      </c>
      <c r="M81" s="43"/>
    </row>
    <row r="82" spans="1:13" ht="111" customHeight="1">
      <c r="A82" s="42">
        <v>71</v>
      </c>
      <c r="B82" s="38" t="s">
        <v>93</v>
      </c>
      <c r="C82" s="2"/>
      <c r="D82" s="39" t="s">
        <v>169</v>
      </c>
      <c r="E82" s="34" t="s">
        <v>22</v>
      </c>
      <c r="F82" s="40">
        <v>16.5</v>
      </c>
      <c r="G82" s="41">
        <v>2000</v>
      </c>
      <c r="H82" s="27"/>
      <c r="I82" s="29"/>
      <c r="J82" s="35"/>
      <c r="K82" s="28">
        <f t="shared" si="3"/>
        <v>0</v>
      </c>
      <c r="L82" s="28">
        <f t="shared" si="4"/>
        <v>0</v>
      </c>
      <c r="M82" s="43"/>
    </row>
    <row r="83" spans="1:13" ht="111" customHeight="1">
      <c r="A83" s="42">
        <v>72</v>
      </c>
      <c r="B83" s="38" t="s">
        <v>94</v>
      </c>
      <c r="C83" s="2"/>
      <c r="D83" s="39" t="s">
        <v>170</v>
      </c>
      <c r="E83" s="34" t="s">
        <v>22</v>
      </c>
      <c r="F83" s="40">
        <v>13.3</v>
      </c>
      <c r="G83" s="41">
        <v>2208</v>
      </c>
      <c r="H83" s="27"/>
      <c r="I83" s="29"/>
      <c r="J83" s="35"/>
      <c r="K83" s="28">
        <f t="shared" si="3"/>
        <v>0</v>
      </c>
      <c r="L83" s="28">
        <f t="shared" si="4"/>
        <v>0</v>
      </c>
      <c r="M83" s="43"/>
    </row>
    <row r="84" spans="1:13" ht="111" customHeight="1">
      <c r="A84" s="42">
        <v>73</v>
      </c>
      <c r="B84" s="38" t="s">
        <v>95</v>
      </c>
      <c r="C84" s="2"/>
      <c r="D84" s="39" t="s">
        <v>171</v>
      </c>
      <c r="E84" s="34" t="s">
        <v>22</v>
      </c>
      <c r="F84" s="40">
        <v>15.6</v>
      </c>
      <c r="G84" s="41">
        <v>2000</v>
      </c>
      <c r="H84" s="27"/>
      <c r="I84" s="29"/>
      <c r="J84" s="35"/>
      <c r="K84" s="28">
        <f t="shared" si="3"/>
        <v>0</v>
      </c>
      <c r="L84" s="28">
        <f t="shared" si="4"/>
        <v>0</v>
      </c>
      <c r="M84" s="43"/>
    </row>
    <row r="85" spans="1:13" ht="111" customHeight="1">
      <c r="A85" s="42">
        <v>74</v>
      </c>
      <c r="B85" s="38" t="s">
        <v>96</v>
      </c>
      <c r="C85" s="2"/>
      <c r="D85" s="39" t="s">
        <v>172</v>
      </c>
      <c r="E85" s="34" t="s">
        <v>22</v>
      </c>
      <c r="F85" s="40">
        <v>18.8</v>
      </c>
      <c r="G85" s="41">
        <v>2000</v>
      </c>
      <c r="H85" s="27"/>
      <c r="I85" s="29"/>
      <c r="J85" s="35"/>
      <c r="K85" s="28">
        <f t="shared" si="3"/>
        <v>0</v>
      </c>
      <c r="L85" s="28">
        <f t="shared" si="4"/>
        <v>0</v>
      </c>
      <c r="M85" s="43"/>
    </row>
    <row r="86" spans="1:13" ht="111" customHeight="1">
      <c r="A86" s="42">
        <v>75</v>
      </c>
      <c r="B86" s="38" t="s">
        <v>97</v>
      </c>
      <c r="C86" s="2"/>
      <c r="D86" s="39" t="s">
        <v>173</v>
      </c>
      <c r="E86" s="34" t="s">
        <v>22</v>
      </c>
      <c r="F86" s="40">
        <v>25.2</v>
      </c>
      <c r="G86" s="41">
        <v>1200</v>
      </c>
      <c r="H86" s="27"/>
      <c r="I86" s="29"/>
      <c r="J86" s="35"/>
      <c r="K86" s="28">
        <f t="shared" si="3"/>
        <v>0</v>
      </c>
      <c r="L86" s="28">
        <f t="shared" si="4"/>
        <v>0</v>
      </c>
      <c r="M86" s="43"/>
    </row>
    <row r="87" spans="1:13" ht="111" customHeight="1">
      <c r="A87" s="42">
        <v>76</v>
      </c>
      <c r="B87" s="38" t="s">
        <v>98</v>
      </c>
      <c r="C87" s="2"/>
      <c r="D87" s="39" t="s">
        <v>174</v>
      </c>
      <c r="E87" s="34" t="s">
        <v>22</v>
      </c>
      <c r="F87" s="40">
        <v>20.9</v>
      </c>
      <c r="G87" s="41">
        <v>1800</v>
      </c>
      <c r="H87" s="27"/>
      <c r="I87" s="29"/>
      <c r="J87" s="35"/>
      <c r="K87" s="28">
        <f t="shared" ref="K87:K95" si="5">I87*F87</f>
        <v>0</v>
      </c>
      <c r="L87" s="28">
        <f t="shared" ref="L87:L95" si="6">K87*(100-$M$3)/100</f>
        <v>0</v>
      </c>
      <c r="M87" s="43"/>
    </row>
    <row r="88" spans="1:13" ht="111" customHeight="1">
      <c r="A88" s="42">
        <v>77</v>
      </c>
      <c r="B88" s="38" t="s">
        <v>99</v>
      </c>
      <c r="C88" s="2"/>
      <c r="D88" s="39" t="s">
        <v>175</v>
      </c>
      <c r="E88" s="34" t="s">
        <v>22</v>
      </c>
      <c r="F88" s="40">
        <v>21.7</v>
      </c>
      <c r="G88" s="41">
        <v>1800</v>
      </c>
      <c r="H88" s="27"/>
      <c r="I88" s="29"/>
      <c r="J88" s="35"/>
      <c r="K88" s="28">
        <f t="shared" si="5"/>
        <v>0</v>
      </c>
      <c r="L88" s="28">
        <f t="shared" si="6"/>
        <v>0</v>
      </c>
      <c r="M88" s="43"/>
    </row>
    <row r="89" spans="1:13" ht="111" customHeight="1">
      <c r="A89" s="42">
        <v>78</v>
      </c>
      <c r="B89" s="38" t="s">
        <v>100</v>
      </c>
      <c r="C89" s="2"/>
      <c r="D89" s="39" t="s">
        <v>175</v>
      </c>
      <c r="E89" s="34" t="s">
        <v>22</v>
      </c>
      <c r="F89" s="40">
        <v>21.7</v>
      </c>
      <c r="G89" s="41">
        <v>1800</v>
      </c>
      <c r="H89" s="27"/>
      <c r="I89" s="29"/>
      <c r="J89" s="35"/>
      <c r="K89" s="28">
        <f t="shared" si="5"/>
        <v>0</v>
      </c>
      <c r="L89" s="28">
        <f t="shared" si="6"/>
        <v>0</v>
      </c>
      <c r="M89" s="43"/>
    </row>
    <row r="90" spans="1:13" ht="111" customHeight="1">
      <c r="A90" s="42">
        <v>79</v>
      </c>
      <c r="B90" s="38" t="s">
        <v>101</v>
      </c>
      <c r="C90" s="2"/>
      <c r="D90" s="39" t="s">
        <v>176</v>
      </c>
      <c r="E90" s="34" t="s">
        <v>22</v>
      </c>
      <c r="F90" s="40">
        <v>16.7</v>
      </c>
      <c r="G90" s="41">
        <v>1800</v>
      </c>
      <c r="H90" s="27"/>
      <c r="I90" s="29"/>
      <c r="J90" s="35"/>
      <c r="K90" s="28">
        <f t="shared" si="5"/>
        <v>0</v>
      </c>
      <c r="L90" s="28">
        <f t="shared" si="6"/>
        <v>0</v>
      </c>
      <c r="M90" s="43"/>
    </row>
    <row r="91" spans="1:13" ht="111" customHeight="1">
      <c r="A91" s="42">
        <v>80</v>
      </c>
      <c r="B91" s="38" t="s">
        <v>102</v>
      </c>
      <c r="C91" s="2"/>
      <c r="D91" s="39" t="s">
        <v>177</v>
      </c>
      <c r="E91" s="34" t="s">
        <v>22</v>
      </c>
      <c r="F91" s="40">
        <v>10.3</v>
      </c>
      <c r="G91" s="41">
        <v>2000</v>
      </c>
      <c r="H91" s="27"/>
      <c r="I91" s="29"/>
      <c r="J91" s="35"/>
      <c r="K91" s="28">
        <f t="shared" si="5"/>
        <v>0</v>
      </c>
      <c r="L91" s="28">
        <f t="shared" si="6"/>
        <v>0</v>
      </c>
      <c r="M91" s="43"/>
    </row>
    <row r="92" spans="1:13" ht="111" customHeight="1">
      <c r="A92" s="42">
        <v>81</v>
      </c>
      <c r="B92" s="38" t="s">
        <v>103</v>
      </c>
      <c r="C92" s="2"/>
      <c r="D92" s="39" t="s">
        <v>178</v>
      </c>
      <c r="E92" s="34" t="s">
        <v>22</v>
      </c>
      <c r="F92" s="40">
        <v>5.7</v>
      </c>
      <c r="G92" s="41">
        <v>8000</v>
      </c>
      <c r="H92" s="27"/>
      <c r="I92" s="29"/>
      <c r="J92" s="35"/>
      <c r="K92" s="28">
        <f t="shared" si="5"/>
        <v>0</v>
      </c>
      <c r="L92" s="28">
        <f t="shared" si="6"/>
        <v>0</v>
      </c>
      <c r="M92" s="43"/>
    </row>
    <row r="93" spans="1:13" ht="111" customHeight="1">
      <c r="A93" s="42">
        <v>82</v>
      </c>
      <c r="B93" s="38" t="s">
        <v>104</v>
      </c>
      <c r="C93" s="2"/>
      <c r="D93" s="39" t="s">
        <v>179</v>
      </c>
      <c r="E93" s="34" t="s">
        <v>22</v>
      </c>
      <c r="F93" s="40">
        <v>23.2</v>
      </c>
      <c r="G93" s="41">
        <v>1560</v>
      </c>
      <c r="H93" s="27"/>
      <c r="I93" s="29"/>
      <c r="J93" s="35"/>
      <c r="K93" s="28">
        <f t="shared" si="5"/>
        <v>0</v>
      </c>
      <c r="L93" s="28">
        <f t="shared" si="6"/>
        <v>0</v>
      </c>
      <c r="M93" s="43"/>
    </row>
    <row r="94" spans="1:13" ht="111" customHeight="1">
      <c r="A94" s="42">
        <v>83</v>
      </c>
      <c r="B94" s="38" t="s">
        <v>105</v>
      </c>
      <c r="C94" s="2"/>
      <c r="D94" s="39" t="s">
        <v>180</v>
      </c>
      <c r="E94" s="34" t="s">
        <v>22</v>
      </c>
      <c r="F94" s="40">
        <v>19.399999999999999</v>
      </c>
      <c r="G94" s="41">
        <v>960</v>
      </c>
      <c r="H94" s="27"/>
      <c r="I94" s="29"/>
      <c r="J94" s="35"/>
      <c r="K94" s="28">
        <f t="shared" si="5"/>
        <v>0</v>
      </c>
      <c r="L94" s="28">
        <f t="shared" si="6"/>
        <v>0</v>
      </c>
      <c r="M94" s="43"/>
    </row>
    <row r="95" spans="1:13" ht="111" customHeight="1" thickBot="1">
      <c r="A95" s="44">
        <v>84</v>
      </c>
      <c r="B95" s="45" t="s">
        <v>106</v>
      </c>
      <c r="C95" s="46"/>
      <c r="D95" s="47" t="s">
        <v>181</v>
      </c>
      <c r="E95" s="48" t="s">
        <v>22</v>
      </c>
      <c r="F95" s="49">
        <v>21.2</v>
      </c>
      <c r="G95" s="50">
        <v>1600</v>
      </c>
      <c r="H95" s="51"/>
      <c r="I95" s="52"/>
      <c r="J95" s="53"/>
      <c r="K95" s="54">
        <f t="shared" si="5"/>
        <v>0</v>
      </c>
      <c r="L95" s="54">
        <f t="shared" si="6"/>
        <v>0</v>
      </c>
      <c r="M95" s="55"/>
    </row>
  </sheetData>
  <autoFilter ref="A11:M11"/>
  <mergeCells count="10">
    <mergeCell ref="I1:M1"/>
    <mergeCell ref="J3:K3"/>
    <mergeCell ref="I5:M5"/>
    <mergeCell ref="I6:K6"/>
    <mergeCell ref="I7:K7"/>
    <mergeCell ref="I8:J8"/>
    <mergeCell ref="K8:L8"/>
    <mergeCell ref="I9:J9"/>
    <mergeCell ref="D10:E10"/>
    <mergeCell ref="I10:J10"/>
  </mergeCells>
  <hyperlinks>
    <hyperlink ref="I8" r:id="rId1"/>
    <hyperlink ref="K8" r:id="rId2"/>
  </hyperlinks>
  <pageMargins left="0.7" right="0.7" top="0.75" bottom="0.75" header="0.3" footer="0.3"/>
  <pageSetup paperSize="9" orientation="portrait" horizontalDpi="300" verticalDpi="300" r:id="rId3"/>
  <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/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/>
  <dimension ref="A1"/>
  <sheetViews>
    <sheetView workbookViewId="0"/>
  </sheetViews>
  <sheetFormatPr defaultRowHeight="1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Лист1</vt:lpstr>
      <vt:lpstr>Лист2</vt:lpstr>
      <vt:lpstr>Лист3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Администратор</dc:creator>
  <cp:lastModifiedBy>RePack by Diakov</cp:lastModifiedBy>
  <cp:lastPrinted>2016-01-31T17:55:03Z</cp:lastPrinted>
  <dcterms:created xsi:type="dcterms:W3CDTF">2013-11-13T12:47:22Z</dcterms:created>
  <dcterms:modified xsi:type="dcterms:W3CDTF">2016-03-03T19:39:22Z</dcterms:modified>
</cp:coreProperties>
</file>